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tables/table1.xml" ContentType="application/vnd.openxmlformats-officedocument.spreadsheetml.table+xml"/>
  <Override PartName="/xl/customProperty3.bin" ContentType="application/vnd.openxmlformats-officedocument.spreadsheetml.customProperty"/>
  <Override PartName="/xl/drawings/drawing3.xml" ContentType="application/vnd.openxmlformats-officedocument.drawing+xml"/>
  <Override PartName="/xl/tables/table2.xml" ContentType="application/vnd.openxmlformats-officedocument.spreadsheetml.table+xml"/>
  <Override PartName="/xl/customProperty4.bin" ContentType="application/vnd.openxmlformats-officedocument.spreadsheetml.customProperty"/>
  <Override PartName="/xl/drawings/drawing4.xml" ContentType="application/vnd.openxmlformats-officedocument.drawing+xml"/>
  <Override PartName="/xl/tables/table3.xml" ContentType="application/vnd.openxmlformats-officedocument.spreadsheetml.table+xml"/>
  <Override PartName="/xl/customProperty5.bin" ContentType="application/vnd.openxmlformats-officedocument.spreadsheetml.customProperty"/>
  <Override PartName="/xl/drawings/drawing5.xml" ContentType="application/vnd.openxmlformats-officedocument.drawing+xml"/>
  <Override PartName="/xl/tables/table4.xml" ContentType="application/vnd.openxmlformats-officedocument.spreadsheetml.table+xml"/>
  <Override PartName="/xl/customProperty6.bin" ContentType="application/vnd.openxmlformats-officedocument.spreadsheetml.customProperty"/>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xr:revisionPtr revIDLastSave="0" documentId="8_{F092670A-9D1F-4E8E-9DEB-EDB6BFA7773F}" xr6:coauthVersionLast="47" xr6:coauthVersionMax="47" xr10:uidLastSave="{00000000-0000-0000-0000-000000000000}"/>
  <bookViews>
    <workbookView xWindow="-110" yWindow="-110" windowWidth="19420" windowHeight="10420" tabRatio="777" activeTab="4" xr2:uid="{0EDB9965-CE74-4A5E-9EBB-2799F0B3FE8D}"/>
  </bookViews>
  <sheets>
    <sheet name="1. Contents" sheetId="6" r:id="rId1"/>
    <sheet name="2. Project costs " sheetId="1" r:id="rId2"/>
    <sheet name="3. Volunteer contributions" sheetId="3" r:id="rId3"/>
    <sheet name="4. Non-cash contributions" sheetId="4" r:id="rId4"/>
    <sheet name="5. Project income" sheetId="2" r:id="rId5"/>
    <sheet name="Drop-down lists" sheetId="7"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3" i="1" l="1"/>
  <c r="F42" i="1"/>
  <c r="F41" i="1"/>
  <c r="E42" i="1"/>
  <c r="E43" i="1"/>
  <c r="F7" i="1"/>
  <c r="F6" i="1"/>
  <c r="E30" i="1"/>
  <c r="E33" i="1"/>
  <c r="F33" i="1" s="1"/>
  <c r="E34" i="1"/>
  <c r="F34" i="1" s="1"/>
  <c r="E35" i="1"/>
  <c r="F35" i="1" s="1"/>
  <c r="E36" i="1"/>
  <c r="F36" i="1" s="1"/>
  <c r="E37" i="1"/>
  <c r="F37" i="1" s="1"/>
  <c r="E38" i="1"/>
  <c r="F38" i="1" s="1"/>
  <c r="E39" i="1"/>
  <c r="F39" i="1" s="1"/>
  <c r="E40" i="1"/>
  <c r="F40" i="1" s="1"/>
  <c r="E41" i="1"/>
  <c r="E32" i="1"/>
  <c r="F32" i="1" s="1"/>
  <c r="E31" i="1"/>
  <c r="C13" i="4"/>
  <c r="C7" i="1" s="1"/>
  <c r="C16" i="3"/>
  <c r="D6" i="3"/>
  <c r="E6" i="3" s="1"/>
  <c r="D7" i="3"/>
  <c r="E7" i="3" s="1"/>
  <c r="D8" i="3"/>
  <c r="E8" i="3" s="1"/>
  <c r="D9" i="3"/>
  <c r="E9" i="3" s="1"/>
  <c r="D10" i="3"/>
  <c r="E10" i="3" s="1"/>
  <c r="D11" i="3"/>
  <c r="E11" i="3" s="1"/>
  <c r="D12" i="3"/>
  <c r="D13" i="3"/>
  <c r="E13" i="3" s="1"/>
  <c r="D14" i="3"/>
  <c r="D15" i="3"/>
  <c r="E15" i="3" s="1"/>
  <c r="E12" i="3"/>
  <c r="E14" i="3"/>
  <c r="F31" i="1" l="1"/>
  <c r="C7" i="2"/>
  <c r="E16" i="3"/>
  <c r="C6" i="2" s="1"/>
  <c r="C20" i="2" s="1"/>
  <c r="D16" i="3"/>
  <c r="C6" i="1" l="1"/>
  <c r="F30" i="1" s="1"/>
  <c r="C27" i="1"/>
  <c r="D27" i="1" s="1"/>
  <c r="C21" i="2" l="1"/>
  <c r="F44" i="1" l="1"/>
  <c r="G44" i="1" s="1"/>
</calcChain>
</file>

<file path=xl/sharedStrings.xml><?xml version="1.0" encoding="utf-8"?>
<sst xmlns="http://schemas.openxmlformats.org/spreadsheetml/2006/main" count="96" uniqueCount="74">
  <si>
    <t>Source of funds </t>
  </si>
  <si>
    <t>Purpose of funds </t>
  </si>
  <si>
    <t>Amount (£) </t>
  </si>
  <si>
    <t>Total</t>
  </si>
  <si>
    <t>Other</t>
  </si>
  <si>
    <t>Role  </t>
  </si>
  <si>
    <t>Skill level </t>
  </si>
  <si>
    <t>Hours offered </t>
  </si>
  <si>
    <t>Monetary equivalence </t>
  </si>
  <si>
    <r>
      <t xml:space="preserve">Business /organisation name
</t>
    </r>
    <r>
      <rPr>
        <sz val="10"/>
        <color theme="0"/>
        <rFont val="Arial"/>
        <family val="2"/>
      </rPr>
      <t>Who is providing the non-cash contribution?</t>
    </r>
  </si>
  <si>
    <r>
      <t xml:space="preserve">Description
</t>
    </r>
    <r>
      <rPr>
        <sz val="10"/>
        <color theme="0"/>
        <rFont val="Arial"/>
        <family val="2"/>
      </rPr>
      <t>Please provide details of what the non-cash contribution is</t>
    </r>
  </si>
  <si>
    <t>£ per hour</t>
  </si>
  <si>
    <t>Fill in your applicant reference number here</t>
  </si>
  <si>
    <t>Fill in your applicant organisation name here</t>
  </si>
  <si>
    <t>Professional fees</t>
  </si>
  <si>
    <t>Recruitment</t>
  </si>
  <si>
    <t>Purchase price of land/asset</t>
  </si>
  <si>
    <t>New build work</t>
  </si>
  <si>
    <t>Digital outputs</t>
  </si>
  <si>
    <t>Equipment and materials</t>
  </si>
  <si>
    <t>Training for staff and volunteers</t>
  </si>
  <si>
    <t>Full cost recovery</t>
  </si>
  <si>
    <t>Evaluation</t>
  </si>
  <si>
    <t>Contingency</t>
  </si>
  <si>
    <t>Inflation</t>
  </si>
  <si>
    <t>Publicity and promotion</t>
  </si>
  <si>
    <t>Repair work</t>
  </si>
  <si>
    <r>
      <t xml:space="preserve">Cost
</t>
    </r>
    <r>
      <rPr>
        <sz val="10"/>
        <color theme="1"/>
        <rFont val="Arial"/>
        <family val="2"/>
      </rPr>
      <t>Please insert your costs in this column</t>
    </r>
  </si>
  <si>
    <r>
      <t xml:space="preserve">Description
</t>
    </r>
    <r>
      <rPr>
        <sz val="10"/>
        <color theme="1"/>
        <rFont val="Arial"/>
        <family val="2"/>
      </rPr>
      <t>Please add a general description of the project cost</t>
    </r>
  </si>
  <si>
    <t>Column1</t>
  </si>
  <si>
    <r>
      <t xml:space="preserve">Project costs
</t>
    </r>
    <r>
      <rPr>
        <sz val="10"/>
        <color theme="1"/>
        <rFont val="Arial"/>
        <family val="2"/>
      </rPr>
      <t>Please choose the appropriate project cost from the list provided. We will ask you to report expenditure against these at project completion.</t>
    </r>
  </si>
  <si>
    <r>
      <t xml:space="preserve">Comments
</t>
    </r>
    <r>
      <rPr>
        <sz val="10"/>
        <color theme="1"/>
        <rFont val="Arial"/>
        <family val="2"/>
      </rPr>
      <t>e.g. note here whether VAT is included or not in the cost column</t>
    </r>
  </si>
  <si>
    <t>Check - project income equals project costs total in cell C20, tab 2.Project costs</t>
  </si>
  <si>
    <r>
      <t xml:space="preserve">This worksheet is for your </t>
    </r>
    <r>
      <rPr>
        <b/>
        <sz val="20"/>
        <color theme="1"/>
        <rFont val="Arial"/>
        <family val="2"/>
      </rPr>
      <t>project income</t>
    </r>
    <r>
      <rPr>
        <sz val="20"/>
        <color theme="1"/>
        <rFont val="Arial"/>
        <family val="2"/>
      </rPr>
      <t>. Instructions can be found in cell A4. The table starts on cell A6.</t>
    </r>
  </si>
  <si>
    <r>
      <t xml:space="preserve">This worksheet is for your </t>
    </r>
    <r>
      <rPr>
        <b/>
        <sz val="20"/>
        <color theme="1"/>
        <rFont val="Arial"/>
        <family val="2"/>
      </rPr>
      <t>volunteer contributions</t>
    </r>
    <r>
      <rPr>
        <sz val="20"/>
        <color theme="1"/>
        <rFont val="Arial"/>
        <family val="2"/>
      </rPr>
      <t>. Instructions can be found in cell A4 and notes in cell B4. The table starts on cell A6.</t>
    </r>
  </si>
  <si>
    <r>
      <t xml:space="preserve">This worksheet is for your </t>
    </r>
    <r>
      <rPr>
        <b/>
        <sz val="20"/>
        <color theme="1"/>
        <rFont val="Arial"/>
        <family val="2"/>
      </rPr>
      <t>non-cash contributions</t>
    </r>
    <r>
      <rPr>
        <sz val="20"/>
        <color theme="1"/>
        <rFont val="Arial"/>
        <family val="2"/>
      </rPr>
      <t>. Instructions can be found in cell A4. The table starts on cell A6.</t>
    </r>
  </si>
  <si>
    <t>Use of meeting room for 2 hours per month</t>
  </si>
  <si>
    <t>Skilled Volunteer</t>
  </si>
  <si>
    <t>Volunteer contributions</t>
  </si>
  <si>
    <t>Non cash contributions</t>
  </si>
  <si>
    <t>TOTAL PROJECT COST (including volunteer and non cash contributions)</t>
  </si>
  <si>
    <r>
      <t xml:space="preserve">Supplier quote document reference (name of file) </t>
    </r>
    <r>
      <rPr>
        <sz val="12"/>
        <color theme="1"/>
        <rFont val="Arial"/>
        <family val="2"/>
      </rPr>
      <t xml:space="preserve">so we can match these </t>
    </r>
  </si>
  <si>
    <t>Please update this example line for your position</t>
  </si>
  <si>
    <t>PLEASE READ AND COMPLY WITH ALL THE INSTRUCTIONS AND NOTES PROVIDED</t>
  </si>
  <si>
    <t>N/A</t>
  </si>
  <si>
    <t>Please select if this cost is to be funded by YFS or other income?</t>
  </si>
  <si>
    <r>
      <rPr>
        <b/>
        <sz val="12"/>
        <rFont val="Arial"/>
        <family val="2"/>
      </rPr>
      <t xml:space="preserve">Annual Accounts: </t>
    </r>
    <r>
      <rPr>
        <sz val="12"/>
        <rFont val="Arial"/>
        <family val="2"/>
      </rPr>
      <t>we will  require you to submit audited or accountant verified accounts for the last 3 years. If you are a newly formed organisation and do not have a set of audited accounts, please submit your organisations last 3 bank statements and a letter from your bank confirming the name and number of the account together with confirmation of the date this had been opened. We do not need your accounts if you are a public organisation.
We will review the reserve levels within your organisation and if these are particularly high we would need to understand whether you could support the project in part yourself.
We are including the volunteer and non cash contributions here, so we can see the full value of your project.  These will balance off on the 'project costs' tab.
Reminder:  Please make sure that the total 'project income' exactly matches the total of 'project costs' or the system will not allow you to proceed.</t>
    </r>
  </si>
  <si>
    <t xml:space="preserve">Community Infrastructure Levy </t>
  </si>
  <si>
    <t>Building extension</t>
  </si>
  <si>
    <t>Quote from J Lewis Architects.pdf</t>
  </si>
  <si>
    <t>Check</t>
  </si>
  <si>
    <t>Total of each income stream</t>
  </si>
  <si>
    <r>
      <t xml:space="preserve">Tell us about any project income from other sources of funding that you expect to receive or have received, to help you carry out the project. Please note you will need to provide proof of any grants or income you have received or are contributing, such as evidence of a funding agreement or bank statement. 
Please include details of all sources of funding your project will rely upon, including any cash in your bank reserved specifically for this project. We do not require a contribution from you, but we encourage contributions and fundraising and would like to understand what efforts you have taken to financially support your project.  In particular we will look at your organisation's unrestricted reserves and want to understand whether some of that could be used to support this project request.  Therefore you should consider whether your organisation, other funders, organisations or people might be able to support your project. We will assess whether your project offers good value for money and take all other contributions into account.
</t>
    </r>
    <r>
      <rPr>
        <b/>
        <sz val="12"/>
        <rFont val="Arial"/>
        <family val="2"/>
      </rPr>
      <t>Note:</t>
    </r>
    <r>
      <rPr>
        <sz val="12"/>
        <rFont val="Arial"/>
        <family val="2"/>
      </rPr>
      <t xml:space="preserve">
• The drop down lists can appear very small if your zoom is less than 100%. Please increase the zoom to read and select from the drop-downs
• Please remove and replace any examples shown in red text</t>
    </r>
  </si>
  <si>
    <r>
      <rPr>
        <b/>
        <sz val="12"/>
        <rFont val="Arial"/>
        <family val="2"/>
      </rPr>
      <t>Notes</t>
    </r>
    <r>
      <rPr>
        <sz val="12"/>
        <rFont val="Arial"/>
        <family val="2"/>
      </rPr>
      <t xml:space="preserve">
Please complete the activity or role undertaken in column A 'Role'
In the 'skill level' column please select from the drop-down options of 'professional volunteer', 'skilled volunteer' or 'volunteer' and add the volunteer hours, the '£ per hour' is fixed and the 'monetary equivalence' will calculate automatically. Please note, professional and skilled volunteers should only be priced under those categories if they are providing those professional or skilled services to the project.
• Professional volunteer (for example – accountancy or teaching) – £50 an hour
• Skilled volunteer (for example – administrative work, carpentry or leading a guided walk) – £20 an hour 
• Volunteer (for example, clearing a site or working as a steward at an event) – £10 an hour. 
• The drop down lists can appear very small if your zoom is less than 100%. Please increase the zoom to read and select from the drop-downs
• Please remove and replace any examples shown in red text</t>
    </r>
  </si>
  <si>
    <r>
      <t xml:space="preserve">Notes 3
Contingency: </t>
    </r>
    <r>
      <rPr>
        <sz val="12"/>
        <rFont val="Arial"/>
        <family val="2"/>
      </rPr>
      <t xml:space="preserve">This cost heading is mandatory. A contingency is only used to pay for unexpected costs required to deliver your project. The total contingency figure may be up to 10% of the total costs of the project, unless you have a particularly complex capital project where a higher level may be required. 
</t>
    </r>
    <r>
      <rPr>
        <b/>
        <sz val="12"/>
        <rFont val="Arial"/>
        <family val="2"/>
      </rPr>
      <t>Inflation</t>
    </r>
    <r>
      <rPr>
        <sz val="12"/>
        <rFont val="Arial"/>
        <family val="2"/>
      </rPr>
      <t xml:space="preserve">: We are happy for inflationary estimates to be included, but please explain your workings so we can assess them. 
</t>
    </r>
    <r>
      <rPr>
        <b/>
        <sz val="12"/>
        <rFont val="Arial"/>
        <family val="2"/>
      </rPr>
      <t xml:space="preserve">
Other:</t>
    </r>
    <r>
      <rPr>
        <sz val="12"/>
        <rFont val="Arial"/>
        <family val="2"/>
      </rPr>
      <t xml:space="preserve"> Please use ‘other’ for any costs that do not fit within the given cost headings. Give a clear description of these costs.</t>
    </r>
    <r>
      <rPr>
        <b/>
        <sz val="12"/>
        <rFont val="Arial"/>
        <family val="2"/>
      </rPr>
      <t xml:space="preserve">
Total:</t>
    </r>
    <r>
      <rPr>
        <sz val="12"/>
        <rFont val="Arial"/>
        <family val="2"/>
      </rPr>
      <t xml:space="preserve"> The form will generate your total project costs. Note that these </t>
    </r>
    <r>
      <rPr>
        <b/>
        <sz val="12"/>
        <rFont val="Arial"/>
        <family val="2"/>
      </rPr>
      <t>MUST</t>
    </r>
    <r>
      <rPr>
        <sz val="12"/>
        <rFont val="Arial"/>
        <family val="2"/>
      </rPr>
      <t xml:space="preserve"> match the total project income on tab 5.Project Income.
</t>
    </r>
    <r>
      <rPr>
        <b/>
        <sz val="12"/>
        <rFont val="Arial"/>
        <family val="2"/>
      </rPr>
      <t xml:space="preserve">
Overall we would like to see a realistic cost plan, including relevant contingencies and appropriate consideration given to potential cost rises.  Contractors should be chosen based on their overall delivery (including scores for quality) and not just on price.  We need to see that the project has been robustly costed.</t>
    </r>
  </si>
  <si>
    <r>
      <rPr>
        <b/>
        <sz val="12"/>
        <rFont val="Arial"/>
        <family val="2"/>
      </rPr>
      <t>Instructions</t>
    </r>
    <r>
      <rPr>
        <sz val="12"/>
        <rFont val="Arial"/>
        <family val="2"/>
      </rPr>
      <t xml:space="preserve">
Tell us about any non-cash contributions that you expect to receive to help you carry out the project.
Non-cash contributions can be things you need for your project that you do not have to pay for – for example, the use of a room in a local business for regular meetings or materials being donated by a local building firm.  
</t>
    </r>
    <r>
      <rPr>
        <b/>
        <sz val="12"/>
        <rFont val="Arial"/>
        <family val="2"/>
      </rPr>
      <t>As with volunteer contributions do not under estimate the importance of this category</t>
    </r>
    <r>
      <rPr>
        <sz val="12"/>
        <rFont val="Arial"/>
        <family val="2"/>
      </rPr>
      <t xml:space="preserve">.  This should be included as part of your total project income and costs.
</t>
    </r>
    <r>
      <rPr>
        <b/>
        <sz val="12"/>
        <rFont val="Arial"/>
        <family val="2"/>
      </rPr>
      <t>Note:</t>
    </r>
    <r>
      <rPr>
        <sz val="12"/>
        <rFont val="Arial"/>
        <family val="2"/>
      </rPr>
      <t xml:space="preserve">
• The drop down lists can appear very small if your zoom is less than 100%. Please increase the zoom to read and select from the drop-downs
• Please remove and replace any examples shown in red text</t>
    </r>
  </si>
  <si>
    <r>
      <rPr>
        <b/>
        <sz val="12"/>
        <rFont val="Arial"/>
        <family val="2"/>
      </rPr>
      <t>Instructions</t>
    </r>
    <r>
      <rPr>
        <sz val="12"/>
        <rFont val="Arial"/>
        <family val="2"/>
      </rPr>
      <t xml:space="preserve">
Tell us about any volunteer contributions that you expect to receive to help you carry out the project.
By volunteers we mean the people who are contributing their time to help deliver your project rather than only taking part in it. This could include administrative work, clearing a site or </t>
    </r>
    <r>
      <rPr>
        <sz val="12"/>
        <color theme="1"/>
        <rFont val="Arial"/>
        <family val="2"/>
      </rPr>
      <t xml:space="preserve">working as a steward.
</t>
    </r>
    <r>
      <rPr>
        <b/>
        <sz val="12"/>
        <color theme="1"/>
        <rFont val="Arial"/>
        <family val="2"/>
      </rPr>
      <t>We would expect all projects to be able to show values here</t>
    </r>
    <r>
      <rPr>
        <sz val="12"/>
        <color theme="1"/>
        <rFont val="Arial"/>
        <family val="2"/>
      </rPr>
      <t xml:space="preserve">, with volunteers assisting with planning and delivery of the project in various ways.  </t>
    </r>
    <r>
      <rPr>
        <b/>
        <sz val="12"/>
        <color theme="1"/>
        <rFont val="Arial"/>
        <family val="2"/>
      </rPr>
      <t xml:space="preserve">Do not under-estimate the importance of this category.  </t>
    </r>
    <r>
      <rPr>
        <sz val="12"/>
        <color theme="1"/>
        <rFont val="Arial"/>
        <family val="2"/>
      </rPr>
      <t xml:space="preserve">This helps to demonstrate community commitment to the project.  It is also part of the overall project costs and income.
</t>
    </r>
  </si>
  <si>
    <t xml:space="preserve">Funding evidence document reference (name of file) so we can match these </t>
  </si>
  <si>
    <t>This workbook contains 6 worksheets including this one. These are:
1. Contents (this sheet)
2. Project costs
3. Volunteer contributions
4. Non-cash contributions
5. Project income</t>
  </si>
  <si>
    <r>
      <t xml:space="preserve">This worksheet is for your </t>
    </r>
    <r>
      <rPr>
        <b/>
        <sz val="20"/>
        <color theme="1"/>
        <rFont val="Arial"/>
        <family val="2"/>
      </rPr>
      <t>project costs</t>
    </r>
    <r>
      <rPr>
        <sz val="20"/>
        <color theme="1"/>
        <rFont val="Arial"/>
        <family val="2"/>
      </rPr>
      <t>. Instructions can be found in cell A4 and notes in cells B4, C4, D4 &amp; E4. The table starts on cell A6</t>
    </r>
  </si>
  <si>
    <r>
      <t xml:space="preserve">Tell us how much it will cost to deliver your project. Your budget should be realistic and based on research, quotes or estimates (such as from a Quantity Surveyor or estimating tool). We will require evidence of how all costs have been derived. </t>
    </r>
    <r>
      <rPr>
        <b/>
        <sz val="12"/>
        <rFont val="Arial"/>
        <family val="2"/>
      </rPr>
      <t>Please refer to our Procurement Guidance document.</t>
    </r>
    <r>
      <rPr>
        <sz val="12"/>
        <rFont val="Arial"/>
        <family val="2"/>
      </rPr>
      <t xml:space="preserve">
Please indicate for each cost, if it is to be funded by Your Fund Surrey, or other means, in column F.
If you are able to claim back the VAT, you should NOT include it as a project cost in the 'cost' column of the table but please make a note in the 'comments' column of the table.
If you are not able to claim back VAT, please include it in your project costs in the 'cost' column of the table and make a note in the 'comments' column of the table.
Contingency and evaluation are mandatory cost headings because our experience shows how important they are when delivering projects.
</t>
    </r>
    <r>
      <rPr>
        <b/>
        <u/>
        <sz val="12"/>
        <rFont val="Arial"/>
        <family val="2"/>
      </rPr>
      <t xml:space="preserve">
Before you begin please note:
</t>
    </r>
    <r>
      <rPr>
        <sz val="12"/>
        <rFont val="Arial"/>
        <family val="2"/>
      </rPr>
      <t>• this form will draw in your volunteer and non cash contributions as they are an important part of your total project value (but they will net off against each other)
• your total project costs must match your project income
• the drop down lists can appear very small if your zoom is less than 100%. please increase the zoom to read and select from the drop-downs
• Please remove and replace any examples shown in red text</t>
    </r>
  </si>
  <si>
    <r>
      <t>Note 4</t>
    </r>
    <r>
      <rPr>
        <sz val="12"/>
        <rFont val="Arial"/>
        <family val="2"/>
      </rPr>
      <t xml:space="preserve">
We expect you to complete any procurement process before we can make a grant award.
We require:
•	For all works &lt;£9,999 – at least one written quote
•	For all works £10,000 - £99,999 – at least 3 comparative written quotes. We will need to understand the reasoning over which one was chosen and used in the project costs. The chosen supplier's costs should then be included here with a reference column E for the file name of the quote.  So we can easily match the cost to the quote.
•	For  all works &gt;£100,000 you should undertake a competitive tender process to arrive at the costs for your project
</t>
    </r>
    <r>
      <rPr>
        <b/>
        <sz val="12"/>
        <rFont val="Arial"/>
        <family val="2"/>
      </rPr>
      <t>Please see YFS procurement guidance note.</t>
    </r>
  </si>
  <si>
    <t>This is drawn from your volunteer tab</t>
  </si>
  <si>
    <t>This is drawn from your non-cash contributions tab</t>
  </si>
  <si>
    <t>Not Needed</t>
  </si>
  <si>
    <t>For example, architect plans</t>
  </si>
  <si>
    <t>not including VAT</t>
  </si>
  <si>
    <r>
      <rPr>
        <b/>
        <sz val="12"/>
        <rFont val="Arial"/>
        <family val="2"/>
      </rPr>
      <t>Notes 1
Professional fees:</t>
    </r>
    <r>
      <rPr>
        <sz val="12"/>
        <rFont val="Arial"/>
        <family val="2"/>
      </rPr>
      <t xml:space="preserve"> Fees should be in line with professional guidelines – for example, those of RIBA – and should be based on a clear written specification.
</t>
    </r>
    <r>
      <rPr>
        <b/>
        <sz val="12"/>
        <rFont val="Arial"/>
        <family val="2"/>
      </rPr>
      <t xml:space="preserve">
Recruitment:</t>
    </r>
    <r>
      <rPr>
        <sz val="12"/>
        <rFont val="Arial"/>
        <family val="2"/>
      </rPr>
      <t xml:space="preserve"> This can include advertising and travel expenses. We expect your organisation to keep to good human resource practice and follow all relevant laws.
</t>
    </r>
    <r>
      <rPr>
        <b/>
        <sz val="12"/>
        <rFont val="Arial"/>
        <family val="2"/>
      </rPr>
      <t xml:space="preserve">
Purchase price of land/asset:</t>
    </r>
    <r>
      <rPr>
        <sz val="12"/>
        <rFont val="Arial"/>
        <family val="2"/>
      </rPr>
      <t xml:space="preserve"> Capital costs of land, buildings, lease etc. Please note in comments column details of lease or purchase terms, durations.
</t>
    </r>
    <r>
      <rPr>
        <b/>
        <sz val="12"/>
        <rFont val="Arial"/>
        <family val="2"/>
      </rPr>
      <t xml:space="preserve">
Repair work:</t>
    </r>
    <r>
      <rPr>
        <sz val="12"/>
        <rFont val="Arial"/>
        <family val="2"/>
      </rPr>
      <t xml:space="preserve"> This includes costs of work to repair, restore or renovate a building or site.
</t>
    </r>
    <r>
      <rPr>
        <b/>
        <sz val="12"/>
        <rFont val="Arial"/>
        <family val="2"/>
      </rPr>
      <t xml:space="preserve">
New build work: </t>
    </r>
    <r>
      <rPr>
        <sz val="12"/>
        <rFont val="Arial"/>
        <family val="2"/>
      </rPr>
      <t xml:space="preserve">This only relates to new building work (for example, an extension to a building or work to install an exhibition). 
</t>
    </r>
    <r>
      <rPr>
        <b/>
        <sz val="12"/>
        <rFont val="Arial"/>
        <family val="2"/>
      </rPr>
      <t xml:space="preserve">
Digital outputs:</t>
    </r>
    <r>
      <rPr>
        <sz val="12"/>
        <rFont val="Arial"/>
        <family val="2"/>
      </rPr>
      <t xml:space="preserve"> Any costs that you require to create ‘digital outputs’ – the things that you create in a digital format which are designed to give access to your asset and/or to help people engage with and learn about the asset. For example, a collection of digital images or sound files, an online resource or exhibition or a smartphone app. </t>
    </r>
  </si>
  <si>
    <r>
      <t>Notes 2
Equipment and materials:</t>
    </r>
    <r>
      <rPr>
        <sz val="12"/>
        <rFont val="Arial"/>
        <family val="2"/>
      </rPr>
      <t xml:space="preserve"> including learning materials: This might include hard hats to give site access or leaflets and publications.</t>
    </r>
    <r>
      <rPr>
        <b/>
        <sz val="12"/>
        <rFont val="Arial"/>
        <family val="2"/>
      </rPr>
      <t xml:space="preserve">
Training for staff and volunteers:</t>
    </r>
    <r>
      <rPr>
        <sz val="12"/>
        <rFont val="Arial"/>
        <family val="2"/>
      </rPr>
      <t xml:space="preserve"> Existing and new staff and volunteers may need training to carry out your project.</t>
    </r>
    <r>
      <rPr>
        <b/>
        <sz val="12"/>
        <rFont val="Arial"/>
        <family val="2"/>
      </rPr>
      <t xml:space="preserve">
Publicity and promotion:</t>
    </r>
    <r>
      <rPr>
        <sz val="12"/>
        <rFont val="Arial"/>
        <family val="2"/>
      </rPr>
      <t xml:space="preserve"> You can include the costs of promotional materials that relate directly to your project. You must make sure that you acknowledge the support of </t>
    </r>
    <r>
      <rPr>
        <b/>
        <sz val="12"/>
        <rFont val="Arial"/>
        <family val="2"/>
      </rPr>
      <t>Your Fund Surrey</t>
    </r>
    <r>
      <rPr>
        <sz val="12"/>
        <rFont val="Arial"/>
        <family val="2"/>
      </rPr>
      <t xml:space="preserve"> and you can find more information about how to do this on our website.</t>
    </r>
    <r>
      <rPr>
        <b/>
        <sz val="12"/>
        <rFont val="Arial"/>
        <family val="2"/>
      </rPr>
      <t xml:space="preserve">
Full cost recovery:</t>
    </r>
    <r>
      <rPr>
        <sz val="12"/>
        <rFont val="Arial"/>
        <family val="2"/>
      </rPr>
      <t xml:space="preserve">  If you are a private individual or commercial organisation you cannot include costs under this category. Charitable organisations with overheads can claim some overheads back against the grant - for example, apportioned cost of HR, Finance, IT department costs etc. </t>
    </r>
    <r>
      <rPr>
        <b/>
        <sz val="12"/>
        <rFont val="Arial"/>
        <family val="2"/>
      </rPr>
      <t xml:space="preserve">
Evaluation:</t>
    </r>
    <r>
      <rPr>
        <sz val="12"/>
        <rFont val="Arial"/>
        <family val="2"/>
      </rPr>
      <t xml:space="preserve"> This requirement for an evaluation is mandatory on all projects, however, please only detail costs that are outside of business as usual here. Please note we monitor successful projects for up to 5 years following completion of the works. Depending on the scale of the project and how complicated it is, you may want to employ somebody to help evaluate your project and assess whether you are successfully achieving the outcomes you set out in your application. We would expect a budget no higher than 7% of your costs towards evaluation. </t>
    </r>
  </si>
  <si>
    <t>For example, Admin work</t>
  </si>
  <si>
    <t>For example, Parish Council</t>
  </si>
  <si>
    <t>This is drawn from you rnon-cash contributions tab</t>
  </si>
  <si>
    <t>for example, grant agreement, bank statement</t>
  </si>
  <si>
    <t>Financial breakdown and balance sheet workbook v6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</si>
</sst>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quot;£&quot;#,##0"/>
    <numFmt numFmtId="166" formatCode="_-[$£-809]* #,##0.00_-;\-[$£-809]* #,##0.00_-;_-[$£-809]* &quot;-&quot;??_-;_-@_-"/>
  </numFmts>
  <fonts count="17" x14ac:knownFonts="1">
    <font>
      <sz val="11"/>
      <color theme="1"/>
      <name val="Calibri"/>
      <family val="2"/>
      <scheme val="minor"/>
    </font>
    <font>
      <sz val="11"/>
      <color theme="1"/>
      <name val="Calibri"/>
      <family val="2"/>
      <scheme val="minor"/>
    </font>
    <font>
      <sz val="12"/>
      <color theme="0"/>
      <name val="Arial"/>
      <family val="2"/>
    </font>
    <font>
      <b/>
      <sz val="12"/>
      <color theme="1"/>
      <name val="Arial"/>
      <family val="2"/>
    </font>
    <font>
      <sz val="12"/>
      <color theme="1"/>
      <name val="Arial"/>
      <family val="2"/>
    </font>
    <font>
      <sz val="12"/>
      <name val="Arial"/>
      <family val="2"/>
    </font>
    <font>
      <sz val="10"/>
      <color theme="1"/>
      <name val="Arial"/>
      <family val="2"/>
    </font>
    <font>
      <sz val="10"/>
      <color theme="0"/>
      <name val="Arial"/>
      <family val="2"/>
    </font>
    <font>
      <b/>
      <sz val="12"/>
      <name val="Arial"/>
      <family val="2"/>
    </font>
    <font>
      <b/>
      <sz val="20"/>
      <color theme="1"/>
      <name val="Arial"/>
      <family val="2"/>
    </font>
    <font>
      <sz val="20"/>
      <color theme="1"/>
      <name val="Arial"/>
      <family val="2"/>
    </font>
    <font>
      <sz val="12"/>
      <color rgb="FFFF0000"/>
      <name val="Arial"/>
      <family val="2"/>
    </font>
    <font>
      <b/>
      <u/>
      <sz val="12"/>
      <name val="Arial"/>
      <family val="2"/>
    </font>
    <font>
      <b/>
      <sz val="16"/>
      <color theme="1"/>
      <name val="Arial"/>
      <family val="2"/>
    </font>
    <font>
      <b/>
      <sz val="12"/>
      <color rgb="FFA40000"/>
      <name val="Arial"/>
      <family val="2"/>
    </font>
    <font>
      <sz val="12"/>
      <color rgb="FFA40000"/>
      <name val="Arial"/>
      <family val="2"/>
    </font>
    <font>
      <sz val="16"/>
      <color rgb="FFFF0000"/>
      <name val="Arial"/>
      <family val="2"/>
    </font>
  </fonts>
  <fills count="5">
    <fill>
      <patternFill patternType="none"/>
    </fill>
    <fill>
      <patternFill patternType="gray125"/>
    </fill>
    <fill>
      <patternFill patternType="solid">
        <fgColor rgb="FF7030A0"/>
        <bgColor indexed="64"/>
      </patternFill>
    </fill>
    <fill>
      <patternFill patternType="solid">
        <fgColor rgb="FFCCCCFF"/>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96">
    <xf numFmtId="0" fontId="0" fillId="0" borderId="0" xfId="0"/>
    <xf numFmtId="0" fontId="4" fillId="0" borderId="0" xfId="0" applyFont="1"/>
    <xf numFmtId="0" fontId="4" fillId="0" borderId="0" xfId="0" applyFont="1" applyAlignment="1">
      <alignment horizontal="left" vertical="center"/>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3" fillId="0" borderId="1" xfId="0"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pplyProtection="1">
      <alignment horizontal="left" vertical="center"/>
      <protection locked="0"/>
    </xf>
    <xf numFmtId="44" fontId="4" fillId="0" borderId="0" xfId="0" applyNumberFormat="1" applyFont="1" applyAlignment="1">
      <alignment horizontal="left" vertical="center"/>
    </xf>
    <xf numFmtId="0" fontId="4" fillId="0" borderId="0" xfId="0" applyFont="1" applyAlignment="1">
      <alignment vertical="center"/>
    </xf>
    <xf numFmtId="0" fontId="8" fillId="3" borderId="10" xfId="0" applyFont="1" applyFill="1" applyBorder="1" applyAlignment="1">
      <alignment vertical="top" wrapText="1"/>
    </xf>
    <xf numFmtId="0" fontId="9" fillId="0" borderId="0" xfId="0" applyFont="1"/>
    <xf numFmtId="0" fontId="10" fillId="0" borderId="0" xfId="0" applyFont="1" applyAlignment="1">
      <alignment vertical="center"/>
    </xf>
    <xf numFmtId="0" fontId="10" fillId="0" borderId="0" xfId="0" applyFont="1" applyAlignment="1">
      <alignment horizontal="left"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center"/>
    </xf>
    <xf numFmtId="0" fontId="4" fillId="3" borderId="10" xfId="0" applyFont="1" applyFill="1" applyBorder="1" applyAlignment="1">
      <alignment wrapText="1"/>
    </xf>
    <xf numFmtId="0" fontId="11" fillId="0" borderId="0" xfId="0" applyFont="1" applyAlignment="1">
      <alignment vertical="center"/>
    </xf>
    <xf numFmtId="0" fontId="13" fillId="3" borderId="10" xfId="0" applyFont="1" applyFill="1" applyBorder="1" applyAlignment="1">
      <alignment horizontal="center" vertical="center" wrapText="1"/>
    </xf>
    <xf numFmtId="0" fontId="2" fillId="2" borderId="12" xfId="0" applyFont="1" applyFill="1" applyBorder="1" applyAlignment="1">
      <alignment horizontal="left" vertical="center" wrapText="1"/>
    </xf>
    <xf numFmtId="0" fontId="4" fillId="2" borderId="1" xfId="0" applyFont="1" applyFill="1" applyBorder="1" applyAlignment="1">
      <alignment vertical="center" wrapText="1"/>
    </xf>
    <xf numFmtId="166" fontId="5" fillId="3" borderId="11" xfId="0" applyNumberFormat="1" applyFont="1" applyFill="1" applyBorder="1" applyAlignment="1">
      <alignment horizontal="left" vertical="center" wrapText="1"/>
    </xf>
    <xf numFmtId="166" fontId="4" fillId="0" borderId="6" xfId="1" applyNumberFormat="1" applyFont="1" applyBorder="1" applyAlignment="1" applyProtection="1">
      <alignment horizontal="left" vertical="center"/>
      <protection locked="0"/>
    </xf>
    <xf numFmtId="166" fontId="4" fillId="0" borderId="9" xfId="1" applyNumberFormat="1" applyFont="1" applyBorder="1" applyAlignment="1">
      <alignment horizontal="left" vertical="center"/>
    </xf>
    <xf numFmtId="0" fontId="5" fillId="3" borderId="10" xfId="0" applyFont="1" applyFill="1" applyBorder="1" applyAlignment="1">
      <alignment horizontal="left" vertical="center" wrapText="1"/>
    </xf>
    <xf numFmtId="0" fontId="4" fillId="0" borderId="5" xfId="0" applyFont="1" applyBorder="1" applyAlignment="1" applyProtection="1">
      <alignment horizontal="left" vertical="center"/>
      <protection locked="0"/>
    </xf>
    <xf numFmtId="0" fontId="4" fillId="0" borderId="7" xfId="0" applyFont="1" applyBorder="1" applyAlignment="1">
      <alignment horizontal="left" vertical="center"/>
    </xf>
    <xf numFmtId="0" fontId="3" fillId="0" borderId="8" xfId="0" applyFont="1" applyBorder="1" applyAlignment="1">
      <alignment horizontal="left" vertical="center"/>
    </xf>
    <xf numFmtId="0" fontId="4" fillId="0" borderId="8" xfId="0" applyFont="1" applyBorder="1" applyAlignment="1">
      <alignment horizontal="left" vertical="center"/>
    </xf>
    <xf numFmtId="0" fontId="11" fillId="0" borderId="0" xfId="0" applyFont="1" applyAlignment="1">
      <alignment horizontal="left" vertical="center"/>
    </xf>
    <xf numFmtId="165" fontId="4" fillId="0" borderId="6" xfId="0" applyNumberFormat="1" applyFont="1" applyBorder="1" applyAlignment="1" applyProtection="1">
      <alignment horizontal="right" vertical="center"/>
      <protection locked="0"/>
    </xf>
    <xf numFmtId="165" fontId="4" fillId="0" borderId="9" xfId="0" applyNumberFormat="1" applyFont="1" applyBorder="1" applyAlignment="1">
      <alignment horizontal="right" vertical="center"/>
    </xf>
    <xf numFmtId="0" fontId="5" fillId="0" borderId="1" xfId="0" applyFont="1" applyBorder="1" applyAlignment="1" applyProtection="1">
      <alignment vertical="center" wrapText="1"/>
      <protection locked="0"/>
    </xf>
    <xf numFmtId="165" fontId="5" fillId="0" borderId="1" xfId="0" applyNumberFormat="1" applyFont="1" applyBorder="1" applyAlignment="1">
      <alignment vertical="center" wrapText="1"/>
    </xf>
    <xf numFmtId="165" fontId="5" fillId="0" borderId="6" xfId="0" applyNumberFormat="1" applyFont="1" applyBorder="1" applyAlignment="1">
      <alignment vertical="center" wrapText="1"/>
    </xf>
    <xf numFmtId="0" fontId="4" fillId="0" borderId="5" xfId="0" applyFont="1" applyBorder="1" applyAlignment="1" applyProtection="1">
      <alignment vertical="center"/>
      <protection locked="0"/>
    </xf>
    <xf numFmtId="0" fontId="4" fillId="0" borderId="1" xfId="0" applyFont="1" applyBorder="1" applyAlignment="1" applyProtection="1">
      <alignment vertical="center"/>
      <protection locked="0"/>
    </xf>
    <xf numFmtId="0" fontId="4" fillId="0" borderId="7" xfId="0" applyFont="1" applyBorder="1" applyAlignment="1">
      <alignment vertical="center"/>
    </xf>
    <xf numFmtId="0" fontId="3" fillId="0" borderId="8" xfId="0" applyFont="1" applyBorder="1" applyAlignment="1">
      <alignment vertical="center"/>
    </xf>
    <xf numFmtId="0" fontId="4" fillId="0" borderId="8" xfId="0" applyFont="1" applyBorder="1" applyAlignment="1">
      <alignment vertical="center"/>
    </xf>
    <xf numFmtId="165" fontId="4" fillId="0" borderId="8" xfId="0" applyNumberFormat="1" applyFont="1" applyBorder="1" applyAlignment="1">
      <alignment vertical="center"/>
    </xf>
    <xf numFmtId="165" fontId="4" fillId="0" borderId="9" xfId="0" applyNumberFormat="1" applyFont="1" applyBorder="1" applyAlignment="1">
      <alignment vertical="center"/>
    </xf>
    <xf numFmtId="166" fontId="5" fillId="3" borderId="10" xfId="0" applyNumberFormat="1" applyFont="1" applyFill="1" applyBorder="1" applyAlignment="1">
      <alignment horizontal="left" vertical="center" wrapText="1"/>
    </xf>
    <xf numFmtId="0" fontId="4" fillId="3" borderId="4" xfId="0" applyFont="1" applyFill="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166" fontId="3" fillId="0" borderId="8" xfId="1" applyNumberFormat="1" applyFont="1" applyBorder="1" applyAlignment="1" applyProtection="1">
      <alignment horizontal="left" vertical="center"/>
    </xf>
    <xf numFmtId="44" fontId="3" fillId="0" borderId="9" xfId="1"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0" xfId="0" applyFont="1" applyAlignment="1">
      <alignment horizontal="left" vertical="center"/>
    </xf>
    <xf numFmtId="164" fontId="4" fillId="0" borderId="1" xfId="0" applyNumberFormat="1" applyFont="1" applyBorder="1" applyAlignment="1">
      <alignment horizontal="right" vertical="center"/>
    </xf>
    <xf numFmtId="164" fontId="3" fillId="0" borderId="1" xfId="0" applyNumberFormat="1" applyFont="1" applyBorder="1" applyAlignment="1">
      <alignment horizontal="right" vertical="center"/>
    </xf>
    <xf numFmtId="0" fontId="4" fillId="0" borderId="10" xfId="0" applyFont="1" applyBorder="1" applyAlignment="1" applyProtection="1">
      <alignment horizontal="left" vertical="center"/>
      <protection locked="0"/>
    </xf>
    <xf numFmtId="0" fontId="4" fillId="3" borderId="4" xfId="0" applyFont="1" applyFill="1" applyBorder="1" applyAlignment="1">
      <alignment horizontal="left" vertical="center"/>
    </xf>
    <xf numFmtId="0" fontId="5" fillId="3" borderId="13" xfId="0" applyFont="1" applyFill="1" applyBorder="1" applyAlignment="1">
      <alignment vertical="top" wrapText="1"/>
    </xf>
    <xf numFmtId="44" fontId="15" fillId="0" borderId="9" xfId="1" applyFont="1" applyBorder="1" applyAlignment="1">
      <alignment horizontal="left" vertical="center"/>
    </xf>
    <xf numFmtId="44" fontId="15" fillId="0" borderId="6" xfId="1" applyFont="1" applyBorder="1" applyAlignment="1">
      <alignment horizontal="left" vertical="center"/>
    </xf>
    <xf numFmtId="0" fontId="14" fillId="0" borderId="1" xfId="0" applyFont="1" applyBorder="1" applyAlignment="1">
      <alignment vertical="center"/>
    </xf>
    <xf numFmtId="0" fontId="5" fillId="3" borderId="13" xfId="0" applyFont="1" applyFill="1" applyBorder="1" applyAlignment="1">
      <alignment horizontal="left" vertical="top" wrapText="1"/>
    </xf>
    <xf numFmtId="0" fontId="14" fillId="0" borderId="1" xfId="0" applyFont="1" applyBorder="1" applyAlignment="1">
      <alignment horizontal="left" vertical="center"/>
    </xf>
    <xf numFmtId="0" fontId="4" fillId="0" borderId="1" xfId="0" applyFont="1" applyBorder="1" applyProtection="1">
      <protection locked="0"/>
    </xf>
    <xf numFmtId="0" fontId="15" fillId="0" borderId="0" xfId="0" applyFont="1" applyAlignment="1">
      <alignment vertical="center"/>
    </xf>
    <xf numFmtId="0" fontId="5" fillId="3" borderId="13" xfId="0" applyFont="1" applyFill="1" applyBorder="1" applyAlignment="1">
      <alignment vertical="center" wrapText="1"/>
    </xf>
    <xf numFmtId="0" fontId="4" fillId="0" borderId="5"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166" fontId="4" fillId="0" borderId="1" xfId="1" applyNumberFormat="1" applyFont="1" applyFill="1" applyBorder="1" applyAlignment="1" applyProtection="1">
      <alignment horizontal="left" vertical="center" wrapText="1"/>
      <protection locked="0"/>
    </xf>
    <xf numFmtId="44" fontId="4" fillId="0" borderId="6" xfId="1" applyFont="1" applyFill="1" applyBorder="1" applyAlignment="1" applyProtection="1">
      <alignment horizontal="left" vertical="center" wrapText="1"/>
      <protection locked="0"/>
    </xf>
    <xf numFmtId="44" fontId="4" fillId="0" borderId="6" xfId="1" applyFont="1" applyFill="1" applyBorder="1" applyAlignment="1" applyProtection="1">
      <alignment horizontal="left" vertical="center"/>
      <protection locked="0"/>
    </xf>
    <xf numFmtId="0" fontId="15" fillId="0" borderId="1" xfId="0" applyFont="1" applyBorder="1" applyAlignment="1" applyProtection="1">
      <alignment horizontal="left" vertical="center"/>
      <protection locked="0"/>
    </xf>
    <xf numFmtId="166" fontId="4" fillId="0" borderId="1" xfId="1" applyNumberFormat="1" applyFont="1" applyFill="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44" fontId="4" fillId="0" borderId="9" xfId="1" applyFont="1" applyFill="1" applyBorder="1" applyAlignment="1" applyProtection="1">
      <alignment horizontal="left" vertical="center"/>
      <protection locked="0"/>
    </xf>
    <xf numFmtId="0" fontId="5" fillId="0" borderId="5" xfId="0" applyFont="1" applyBorder="1" applyAlignment="1" applyProtection="1">
      <alignment vertical="center" wrapText="1"/>
      <protection locked="0"/>
    </xf>
    <xf numFmtId="166" fontId="4" fillId="0" borderId="6" xfId="1" applyNumberFormat="1" applyFont="1" applyFill="1" applyBorder="1" applyAlignment="1" applyProtection="1">
      <alignment horizontal="left" vertical="center"/>
      <protection locked="0"/>
    </xf>
    <xf numFmtId="164" fontId="4" fillId="0" borderId="1" xfId="1" applyNumberFormat="1" applyFont="1" applyFill="1" applyBorder="1" applyAlignment="1" applyProtection="1">
      <alignment horizontal="left" vertical="center"/>
      <protection locked="0"/>
    </xf>
    <xf numFmtId="0" fontId="11" fillId="0" borderId="5" xfId="0" applyFont="1" applyBorder="1" applyAlignment="1" applyProtection="1">
      <alignment horizontal="left" vertical="center"/>
      <protection locked="0"/>
    </xf>
    <xf numFmtId="0" fontId="11" fillId="0" borderId="1" xfId="0" applyFont="1" applyBorder="1" applyAlignment="1" applyProtection="1">
      <alignment horizontal="left" vertical="center"/>
      <protection locked="0"/>
    </xf>
    <xf numFmtId="166" fontId="11" fillId="0" borderId="6" xfId="1" applyNumberFormat="1"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11" fillId="0" borderId="0" xfId="0" applyFont="1" applyAlignment="1">
      <alignment horizontal="left" vertical="center" wrapText="1"/>
    </xf>
    <xf numFmtId="0" fontId="16" fillId="4" borderId="5" xfId="0" applyFont="1" applyFill="1" applyBorder="1" applyAlignment="1" applyProtection="1">
      <alignment vertical="center" wrapText="1"/>
      <protection locked="0"/>
    </xf>
    <xf numFmtId="0" fontId="16" fillId="4" borderId="1" xfId="0" applyFont="1" applyFill="1" applyBorder="1" applyAlignment="1" applyProtection="1">
      <alignment vertical="center" wrapText="1"/>
      <protection locked="0"/>
    </xf>
    <xf numFmtId="165" fontId="16" fillId="4" borderId="1" xfId="0" applyNumberFormat="1" applyFont="1" applyFill="1" applyBorder="1" applyAlignment="1">
      <alignment vertical="center" wrapText="1"/>
    </xf>
    <xf numFmtId="165" fontId="16" fillId="4" borderId="6" xfId="0" applyNumberFormat="1" applyFont="1" applyFill="1" applyBorder="1" applyAlignment="1">
      <alignment vertical="center" wrapText="1"/>
    </xf>
    <xf numFmtId="0" fontId="16" fillId="0" borderId="5" xfId="0" applyFont="1" applyBorder="1" applyAlignment="1" applyProtection="1">
      <alignment horizontal="left" vertical="center"/>
      <protection locked="0"/>
    </xf>
    <xf numFmtId="0" fontId="16" fillId="0" borderId="1" xfId="0" applyFont="1" applyBorder="1" applyAlignment="1" applyProtection="1">
      <alignment horizontal="left" vertical="center"/>
      <protection locked="0"/>
    </xf>
    <xf numFmtId="165" fontId="16" fillId="0" borderId="6" xfId="0" applyNumberFormat="1" applyFont="1" applyBorder="1" applyAlignment="1" applyProtection="1">
      <alignment horizontal="right" vertical="center"/>
      <protection locked="0"/>
    </xf>
    <xf numFmtId="0" fontId="11" fillId="0" borderId="5" xfId="0" applyFont="1" applyBorder="1" applyAlignment="1" applyProtection="1">
      <alignment horizontal="left" vertical="center" wrapText="1"/>
      <protection locked="0"/>
    </xf>
    <xf numFmtId="164" fontId="11" fillId="0" borderId="1" xfId="0" applyNumberFormat="1" applyFont="1" applyBorder="1" applyAlignment="1" applyProtection="1">
      <alignment horizontal="left" vertical="center" wrapText="1"/>
      <protection locked="0"/>
    </xf>
    <xf numFmtId="166" fontId="11" fillId="0" borderId="1" xfId="1" applyNumberFormat="1" applyFont="1" applyBorder="1" applyAlignment="1" applyProtection="1">
      <alignment horizontal="left" vertical="center" wrapText="1"/>
      <protection locked="0"/>
    </xf>
    <xf numFmtId="44" fontId="11" fillId="0" borderId="6" xfId="1" applyFont="1" applyBorder="1" applyAlignment="1" applyProtection="1">
      <alignment horizontal="left" vertical="center" wrapText="1"/>
      <protection locked="0"/>
    </xf>
    <xf numFmtId="44" fontId="11" fillId="0" borderId="6" xfId="1" applyFont="1" applyBorder="1" applyAlignment="1" applyProtection="1">
      <alignment horizontal="left" vertical="center"/>
      <protection locked="0"/>
    </xf>
    <xf numFmtId="0" fontId="11" fillId="0" borderId="0" xfId="0" applyFont="1" applyAlignment="1">
      <alignment vertical="center" wrapText="1"/>
    </xf>
  </cellXfs>
  <cellStyles count="2">
    <cellStyle name="Currency" xfId="1" builtinId="4"/>
    <cellStyle name="Normal" xfId="0" builtinId="0"/>
  </cellStyles>
  <dxfs count="38">
    <dxf>
      <font>
        <strike val="0"/>
        <outline val="0"/>
        <shadow val="0"/>
        <u val="none"/>
        <vertAlign val="baseline"/>
        <sz val="12"/>
        <name val="Arial"/>
        <family val="2"/>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name val="Arial"/>
        <family val="2"/>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alignment horizontal="left"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12"/>
        <color theme="0"/>
        <name val="Arial"/>
        <family val="2"/>
        <scheme val="none"/>
      </font>
      <fill>
        <patternFill patternType="solid">
          <fgColor indexed="64"/>
          <bgColor rgb="FF7030A0"/>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vertAlign val="baseline"/>
        <sz val="12"/>
        <name val="Arial"/>
        <family val="2"/>
        <scheme val="none"/>
      </font>
      <numFmt numFmtId="165" formatCode="&quot;£&quot;#,##0"/>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2"/>
        <name val="Arial"/>
        <family val="2"/>
        <scheme val="none"/>
      </font>
      <numFmt numFmtId="0" formatCode="Genera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Arial"/>
        <family val="2"/>
        <scheme val="none"/>
      </font>
      <numFmt numFmtId="0" formatCode="Genera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name val="Arial"/>
        <family val="2"/>
        <scheme val="none"/>
      </font>
      <alignment horizontal="left"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12"/>
        <color theme="0"/>
        <name val="Arial"/>
        <family val="2"/>
        <scheme val="none"/>
      </font>
      <fill>
        <patternFill patternType="solid">
          <fgColor indexed="64"/>
          <bgColor rgb="FF7030A0"/>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vertAlign val="baseline"/>
        <sz val="12"/>
        <name val="Arial"/>
        <family val="2"/>
        <scheme val="none"/>
      </font>
      <numFmt numFmtId="0" formatCode="General"/>
      <alignment horizontal="general"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65" formatCode="&quot;£&quot;#,##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sz val="12"/>
        <name val="Arial"/>
        <family val="2"/>
        <scheme val="none"/>
      </font>
      <numFmt numFmtId="0" formatCode="General"/>
      <alignment horizontal="general"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Arial"/>
        <family val="2"/>
        <scheme val="none"/>
      </font>
      <numFmt numFmtId="0" formatCode="General"/>
      <alignment horizontal="general"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Arial"/>
        <family val="2"/>
        <scheme val="none"/>
      </font>
      <numFmt numFmtId="0" formatCode="General"/>
      <alignment horizontal="general"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name val="Arial"/>
        <family val="2"/>
        <scheme val="none"/>
      </font>
      <alignment horizontal="general" vertical="center" textRotation="0" indent="0" justifyLastLine="0" shrinkToFit="0" readingOrder="0"/>
    </dxf>
    <dxf>
      <border>
        <bottom style="thin">
          <color indexed="64"/>
        </bottom>
      </border>
    </dxf>
    <dxf>
      <font>
        <b val="0"/>
        <i val="0"/>
        <strike val="0"/>
        <condense val="0"/>
        <extend val="0"/>
        <outline val="0"/>
        <shadow val="0"/>
        <u val="none"/>
        <vertAlign val="baseline"/>
        <sz val="12"/>
        <color theme="0"/>
        <name val="Arial"/>
        <family val="2"/>
        <scheme val="none"/>
      </font>
      <fill>
        <patternFill patternType="solid">
          <fgColor indexed="64"/>
          <bgColor rgb="FF7030A0"/>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vertAlign val="baseline"/>
        <sz val="12"/>
        <name val="Arial"/>
        <family val="2"/>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sz val="12"/>
        <name val="Arial"/>
        <family val="2"/>
        <scheme val="none"/>
      </font>
      <alignment horizontal="left" vertical="center" textRotation="0" wrapText="0" indent="0" justifyLastLine="0" shrinkToFit="0" readingOrder="0"/>
      <protection locked="0" hidden="0"/>
    </dxf>
    <dxf>
      <font>
        <strike val="0"/>
        <outline val="0"/>
        <shadow val="0"/>
        <vertAlign val="baseline"/>
        <sz val="12"/>
        <name val="Arial"/>
        <family val="2"/>
        <scheme val="none"/>
      </font>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strike val="0"/>
        <outline val="0"/>
        <shadow val="0"/>
        <vertAlign val="baseline"/>
        <sz val="12"/>
        <name val="Arial"/>
        <family val="2"/>
        <scheme val="none"/>
      </font>
      <numFmt numFmtId="164" formatCode="&quot;£&quot;#,##0.00"/>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sz val="12"/>
        <name val="Arial"/>
        <family val="2"/>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sz val="12"/>
        <name val="Arial"/>
        <family val="2"/>
        <scheme val="none"/>
      </font>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name val="Arial"/>
        <family val="2"/>
        <scheme val="none"/>
      </font>
      <alignment horizontal="left" vertical="center" textRotation="0" wrapText="0" indent="0" justifyLastLine="0" shrinkToFit="0" readingOrder="0"/>
      <protection locked="0" hidden="0"/>
    </dxf>
    <dxf>
      <border>
        <bottom style="thin">
          <color indexed="64"/>
        </bottom>
      </border>
    </dxf>
    <dxf>
      <font>
        <strike val="0"/>
        <outline val="0"/>
        <shadow val="0"/>
        <vertAlign val="baseline"/>
        <sz val="12"/>
        <name val="Arial"/>
        <family val="2"/>
        <scheme val="none"/>
      </font>
      <fill>
        <patternFill patternType="solid">
          <fgColor indexed="64"/>
          <bgColor rgb="FF7030A0"/>
        </patternFill>
      </fill>
      <alignment horizontal="general"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CCCCFF"/>
      <color rgb="FFCC99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0</xdr:row>
      <xdr:rowOff>142875</xdr:rowOff>
    </xdr:from>
    <xdr:to>
      <xdr:col>3</xdr:col>
      <xdr:colOff>278887</xdr:colOff>
      <xdr:row>1</xdr:row>
      <xdr:rowOff>1193233</xdr:rowOff>
    </xdr:to>
    <xdr:pic>
      <xdr:nvPicPr>
        <xdr:cNvPr id="2" name="Picture 1">
          <a:extLst>
            <a:ext uri="{FF2B5EF4-FFF2-40B4-BE49-F238E27FC236}">
              <a16:creationId xmlns:a16="http://schemas.microsoft.com/office/drawing/2014/main" id="{D4CDA8E6-6328-44DF-8BE1-18DBFC73B67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7419975" y="142875"/>
          <a:ext cx="1399027" cy="1369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2998221</xdr:colOff>
      <xdr:row>0</xdr:row>
      <xdr:rowOff>0</xdr:rowOff>
    </xdr:from>
    <xdr:to>
      <xdr:col>4</xdr:col>
      <xdr:colOff>4429271</xdr:colOff>
      <xdr:row>2</xdr:row>
      <xdr:rowOff>380645</xdr:rowOff>
    </xdr:to>
    <xdr:pic>
      <xdr:nvPicPr>
        <xdr:cNvPr id="2" name="Picture 1">
          <a:extLst>
            <a:ext uri="{FF2B5EF4-FFF2-40B4-BE49-F238E27FC236}">
              <a16:creationId xmlns:a16="http://schemas.microsoft.com/office/drawing/2014/main" id="{4C753E1D-9E8D-494C-BFFE-9B0C79401D3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4562821" y="0"/>
          <a:ext cx="1427875" cy="14093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991732</xdr:colOff>
      <xdr:row>0</xdr:row>
      <xdr:rowOff>83798</xdr:rowOff>
    </xdr:from>
    <xdr:to>
      <xdr:col>5</xdr:col>
      <xdr:colOff>2393141</xdr:colOff>
      <xdr:row>2</xdr:row>
      <xdr:rowOff>483493</xdr:rowOff>
    </xdr:to>
    <xdr:pic>
      <xdr:nvPicPr>
        <xdr:cNvPr id="2" name="Picture 1">
          <a:extLst>
            <a:ext uri="{FF2B5EF4-FFF2-40B4-BE49-F238E27FC236}">
              <a16:creationId xmlns:a16="http://schemas.microsoft.com/office/drawing/2014/main" id="{EF485E94-CEC6-489E-A0B1-1D7D5B61118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5837125" y="83798"/>
          <a:ext cx="1404584" cy="14034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76993</xdr:colOff>
      <xdr:row>0</xdr:row>
      <xdr:rowOff>55561</xdr:rowOff>
    </xdr:from>
    <xdr:to>
      <xdr:col>7</xdr:col>
      <xdr:colOff>276189</xdr:colOff>
      <xdr:row>2</xdr:row>
      <xdr:rowOff>473354</xdr:rowOff>
    </xdr:to>
    <xdr:pic>
      <xdr:nvPicPr>
        <xdr:cNvPr id="2" name="Picture 1">
          <a:extLst>
            <a:ext uri="{FF2B5EF4-FFF2-40B4-BE49-F238E27FC236}">
              <a16:creationId xmlns:a16="http://schemas.microsoft.com/office/drawing/2014/main" id="{20F53085-B8A3-494D-8619-8FEED7F6B53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3150056" y="55561"/>
          <a:ext cx="1408552" cy="141410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186951</xdr:colOff>
      <xdr:row>0</xdr:row>
      <xdr:rowOff>124291</xdr:rowOff>
    </xdr:from>
    <xdr:to>
      <xdr:col>3</xdr:col>
      <xdr:colOff>1563753</xdr:colOff>
      <xdr:row>3</xdr:row>
      <xdr:rowOff>28770</xdr:rowOff>
    </xdr:to>
    <xdr:pic>
      <xdr:nvPicPr>
        <xdr:cNvPr id="2" name="Picture 1">
          <a:extLst>
            <a:ext uri="{FF2B5EF4-FFF2-40B4-BE49-F238E27FC236}">
              <a16:creationId xmlns:a16="http://schemas.microsoft.com/office/drawing/2014/main" id="{079C22A3-013F-4928-84EE-59C5876516C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5837833" y="124291"/>
          <a:ext cx="1376802" cy="141727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3D66785-A07A-4E5D-8241-64BF7F04CBD4}" name="Table1" displayName="Table1" ref="A5:F27" totalsRowShown="0" headerRowDxfId="37" dataDxfId="35" headerRowBorderDxfId="36" tableBorderDxfId="34" totalsRowBorderDxfId="33">
  <autoFilter ref="A5:F27" xr:uid="{814A4CA2-F925-4B0D-821D-D4A1ECBB4D53}"/>
  <tableColumns count="6">
    <tableColumn id="1" xr3:uid="{6A753346-8B51-4E8B-B1D8-AF2FB1304E2C}" name="Project costs_x000a_Please choose the appropriate project cost from the list provided. We will ask you to report expenditure against these at project completion." dataDxfId="32"/>
    <tableColumn id="2" xr3:uid="{4AB53152-09F4-4D01-8DED-5F90E4B41810}" name="Description_x000a_Please add a general description of the project cost" dataDxfId="31"/>
    <tableColumn id="3" xr3:uid="{84805C03-9DC3-472F-9976-4488E09155CA}" name="Cost_x000a_Please insert your costs in this column" dataDxfId="30" dataCellStyle="Currency">
      <calculatedColumnFormula>SUBTOTAL(109,C2:C5)</calculatedColumnFormula>
    </tableColumn>
    <tableColumn id="4" xr3:uid="{FBB5DC7F-F236-406B-9F66-5BF76E400B9E}" name="Comments_x000a_e.g. note here whether VAT is included or not in the cost column" dataDxfId="29" dataCellStyle="Currency"/>
    <tableColumn id="5" xr3:uid="{3E585FB4-5DD3-4EEA-B70E-052150C97FB3}" name="Supplier quote document reference (name of file) so we can match these " dataDxfId="28"/>
    <tableColumn id="6" xr3:uid="{46377FD6-46F0-4FF6-A861-06EC1E18BBE0}" name="Please select if this cost is to be funded by YFS or other income?" dataDxfId="2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58EE71-C3CF-426F-B023-3EE8572855AB}" name="Table3" displayName="Table3" ref="A5:E16" totalsRowShown="0" headerRowDxfId="26" dataDxfId="24" headerRowBorderDxfId="25" tableBorderDxfId="23" totalsRowBorderDxfId="22">
  <autoFilter ref="A5:E16" xr:uid="{9C9D73B1-D8F1-4237-B066-B8F15A2B1104}"/>
  <tableColumns count="5">
    <tableColumn id="1" xr3:uid="{FC060EE3-D1AF-441C-9B56-C45D9DA0CA77}" name="Role  " dataDxfId="21">
      <calculatedColumnFormula>SUBTOTAL(109,A4:A5)</calculatedColumnFormula>
    </tableColumn>
    <tableColumn id="2" xr3:uid="{BB925A34-4B64-4344-9940-DA5F123561C6}" name="Skill level " dataDxfId="20">
      <calculatedColumnFormula>SUBTOTAL(109,B4:B5)</calculatedColumnFormula>
    </tableColumn>
    <tableColumn id="3" xr3:uid="{422C392D-0018-40BB-9759-2BE91C966CE2}" name="Hours offered " dataDxfId="19">
      <calculatedColumnFormula>SUBTOTAL(109,C4:C5)</calculatedColumnFormula>
    </tableColumn>
    <tableColumn id="5" xr3:uid="{A6B42E28-4CFB-4C2B-A055-A77384B7CD83}" name="£ per hour" dataDxfId="18">
      <calculatedColumnFormula>IF(Table3[[#This Row],[Skill level ]]="professional volunteer",50,IF(Table3[[#This Row],[Skill level ]]="skilled volunteer",20,IF(Table3[[#This Row],[Skill level ]]="volunteer",10,0)))</calculatedColumnFormula>
    </tableColumn>
    <tableColumn id="4" xr3:uid="{75254838-F1BD-499C-98D6-A41E7C949686}" name="Monetary equivalence " dataDxfId="17">
      <calculatedColumnFormula>SUBTOTAL(109,D4:D5)</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44F2191-34E7-4CF4-9490-4320BC67F79C}" name="Table4" displayName="Table4" ref="A5:C13" totalsRowShown="0" headerRowDxfId="16" dataDxfId="14" headerRowBorderDxfId="15" tableBorderDxfId="13" totalsRowBorderDxfId="12">
  <autoFilter ref="A5:C13" xr:uid="{72B4B9E2-4810-4661-BCE2-0148C396C6F9}"/>
  <tableColumns count="3">
    <tableColumn id="1" xr3:uid="{5501D033-EE81-4724-B1E3-B9558B7BA728}" name="Business /organisation name_x000a_Who is providing the non-cash contribution?" dataDxfId="11">
      <calculatedColumnFormula>SUBTOTAL(109,A5:A5)</calculatedColumnFormula>
    </tableColumn>
    <tableColumn id="2" xr3:uid="{524278C0-CCDD-407A-B58B-FAF9522E50A5}" name="Description_x000a_Please provide details of what the non-cash contribution is" dataDxfId="10">
      <calculatedColumnFormula>SUBTOTAL(109,B5:B5)</calculatedColumnFormula>
    </tableColumn>
    <tableColumn id="3" xr3:uid="{86E76164-A65D-436D-A8E2-7EAC0974179E}" name="Monetary equivalence " dataDxfId="9">
      <calculatedColumnFormula>SUBTOTAL(109,C5:C5)</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F34FDAE-967A-4418-953F-691B450ACFB6}" name="Table2" displayName="Table2" ref="A5:D21" totalsRowShown="0" headerRowDxfId="8" dataDxfId="6" headerRowBorderDxfId="7" tableBorderDxfId="5" totalsRowBorderDxfId="4">
  <autoFilter ref="A5:D21" xr:uid="{3C1E4FCC-0A75-4849-82BB-C247668BADE6}"/>
  <tableColumns count="4">
    <tableColumn id="1" xr3:uid="{67833DE3-BEB3-4978-9036-9518B606F85D}" name="Source of funds " dataDxfId="3"/>
    <tableColumn id="2" xr3:uid="{2F7D3351-39FF-46E4-8D29-65ECD080ADC8}" name="Purpose of funds " dataDxfId="2"/>
    <tableColumn id="3" xr3:uid="{3FAB1771-2763-4BC2-A92C-63135F3DDFC6}" name="Amount (£) " dataDxfId="1" dataCellStyle="Currency"/>
    <tableColumn id="4" xr3:uid="{95CD11F6-3238-490D-947C-01DAA51BF884}" name="Funding evidence document reference (name of file) so we can match these " dataDxfId="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E2D139A-350B-4C14-9C61-2C9536B2D5EC}" name="Table6" displayName="Table6" ref="A1:A15" totalsRowShown="0">
  <autoFilter ref="A1:A15" xr:uid="{E6739013-3AA7-4018-AAF1-32F95BD3BA4A}"/>
  <tableColumns count="1">
    <tableColumn id="1" xr3:uid="{3931D37F-7682-447C-8BB9-BAEF54826B94}"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Custom 5">
      <a:dk1>
        <a:sysClr val="windowText" lastClr="000000"/>
      </a:dk1>
      <a:lt1>
        <a:sysClr val="window" lastClr="FFFFFF"/>
      </a:lt1>
      <a:dk2>
        <a:srgbClr val="454551"/>
      </a:dk2>
      <a:lt2>
        <a:srgbClr val="D8D9DC"/>
      </a:lt2>
      <a:accent1>
        <a:srgbClr val="884FA2"/>
      </a:accent1>
      <a:accent2>
        <a:srgbClr val="BE0D7E"/>
      </a:accent2>
      <a:accent3>
        <a:srgbClr val="FFE72C"/>
      </a:accent3>
      <a:accent4>
        <a:srgbClr val="0D6C97"/>
      </a:accent4>
      <a:accent5>
        <a:srgbClr val="02604E"/>
      </a:accent5>
      <a:accent6>
        <a:srgbClr val="D54773"/>
      </a:accent6>
      <a:hlink>
        <a:srgbClr val="02604E"/>
      </a:hlink>
      <a:folHlink>
        <a:srgbClr val="8C8C8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1D3D5-E14A-45E3-B27E-82EB5B403383}">
  <dimension ref="A1:A3"/>
  <sheetViews>
    <sheetView zoomScale="80" zoomScaleNormal="80" workbookViewId="0">
      <selection activeCell="G3" sqref="G3"/>
    </sheetView>
  </sheetViews>
  <sheetFormatPr defaultRowHeight="14.5" x14ac:dyDescent="0.35"/>
  <cols>
    <col min="1" max="1" width="104.81640625" customWidth="1"/>
  </cols>
  <sheetData>
    <row r="1" spans="1:1" ht="25.5" thickBot="1" x14ac:dyDescent="0.55000000000000004">
      <c r="A1" s="12" t="s">
        <v>73</v>
      </c>
    </row>
    <row r="2" spans="1:1" ht="123" customHeight="1" thickBot="1" x14ac:dyDescent="0.4">
      <c r="A2" s="20" t="s">
        <v>58</v>
      </c>
    </row>
    <row r="3" spans="1:1" ht="143.15" customHeight="1" thickBot="1" x14ac:dyDescent="0.4">
      <c r="A3" s="22" t="s">
        <v>43</v>
      </c>
    </row>
  </sheetData>
  <sheetProtection algorithmName="SHA-512" hashValue="8ePsvA6fiLd9mq70sOUJ1VT4TiVckRMPfLTJSYpMrn1BNu5e3QE0NT2s7rjwj0N+Hl4Cecx1zXH9ob4+QtEqxQ==" saltValue="ezAX1S/Lduv3kMlrCwdf8w==" spinCount="100000" sheet="1" selectLockedCells="1" selectUnlockedCells="1"/>
  <pageMargins left="0.7" right="0.7" top="0.75" bottom="0.75" header="0.3" footer="0.3"/>
  <pageSetup paperSize="9"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CD2E8-80D7-41F4-973C-1E7EE228EE70}">
  <dimension ref="A1:G51"/>
  <sheetViews>
    <sheetView topLeftCell="D22" zoomScale="70" zoomScaleNormal="70" workbookViewId="0">
      <selection activeCell="F32" sqref="F32"/>
    </sheetView>
  </sheetViews>
  <sheetFormatPr defaultColWidth="8.7265625" defaultRowHeight="15.5" x14ac:dyDescent="0.35"/>
  <cols>
    <col min="1" max="1" width="79.81640625" style="1" customWidth="1"/>
    <col min="2" max="2" width="72.90625" style="1" customWidth="1"/>
    <col min="3" max="3" width="79.7265625" style="1" customWidth="1"/>
    <col min="4" max="5" width="64.7265625" style="1" customWidth="1"/>
    <col min="6" max="6" width="76.1796875" style="1" customWidth="1"/>
    <col min="7" max="7" width="29.1796875" style="1" customWidth="1"/>
    <col min="8" max="16384" width="8.7265625" style="1"/>
  </cols>
  <sheetData>
    <row r="1" spans="1:7" s="10" customFormat="1" ht="40.15" customHeight="1" x14ac:dyDescent="0.35">
      <c r="A1" s="13" t="s">
        <v>59</v>
      </c>
    </row>
    <row r="2" spans="1:7" s="10" customFormat="1" ht="40.15" customHeight="1" x14ac:dyDescent="0.35">
      <c r="A2" s="60" t="s">
        <v>12</v>
      </c>
      <c r="B2" s="40"/>
      <c r="C2" s="21"/>
    </row>
    <row r="3" spans="1:7" s="10" customFormat="1" ht="40.15" customHeight="1" thickBot="1" x14ac:dyDescent="0.4">
      <c r="A3" s="60" t="s">
        <v>13</v>
      </c>
      <c r="B3" s="40"/>
    </row>
    <row r="4" spans="1:7" ht="409.6" customHeight="1" thickBot="1" x14ac:dyDescent="0.4">
      <c r="A4" s="57" t="s">
        <v>60</v>
      </c>
      <c r="B4" s="57" t="s">
        <v>67</v>
      </c>
      <c r="C4" s="11" t="s">
        <v>68</v>
      </c>
      <c r="D4" s="11" t="s">
        <v>54</v>
      </c>
      <c r="E4" s="11" t="s">
        <v>61</v>
      </c>
    </row>
    <row r="5" spans="1:7" ht="100.15" customHeight="1" thickBot="1" x14ac:dyDescent="0.4">
      <c r="A5" s="3" t="s">
        <v>30</v>
      </c>
      <c r="B5" s="4" t="s">
        <v>28</v>
      </c>
      <c r="C5" s="4" t="s">
        <v>27</v>
      </c>
      <c r="D5" s="5" t="s">
        <v>31</v>
      </c>
      <c r="E5" s="5" t="s">
        <v>41</v>
      </c>
      <c r="F5" s="24" t="s">
        <v>45</v>
      </c>
    </row>
    <row r="6" spans="1:7" s="2" customFormat="1" ht="44.5" customHeight="1" thickBot="1" x14ac:dyDescent="0.4">
      <c r="A6" s="28" t="s">
        <v>38</v>
      </c>
      <c r="B6" s="28" t="s">
        <v>62</v>
      </c>
      <c r="C6" s="46">
        <f>'3. Volunteer contributions'!$E16</f>
        <v>40</v>
      </c>
      <c r="D6" s="47" t="s">
        <v>64</v>
      </c>
      <c r="E6" s="47" t="s">
        <v>64</v>
      </c>
      <c r="F6" s="56" t="str">
        <f>Table1[[#This Row],[Project costs
Please choose the appropriate project cost from the list provided. We will ask you to report expenditure against these at project completion.]]</f>
        <v>Volunteer contributions</v>
      </c>
    </row>
    <row r="7" spans="1:7" s="2" customFormat="1" ht="44.5" customHeight="1" thickBot="1" x14ac:dyDescent="0.4">
      <c r="A7" s="28" t="s">
        <v>39</v>
      </c>
      <c r="B7" s="28" t="s">
        <v>63</v>
      </c>
      <c r="C7" s="46">
        <f>'4. Non-cash contributions'!$C13</f>
        <v>50</v>
      </c>
      <c r="D7" s="47" t="s">
        <v>64</v>
      </c>
      <c r="E7" s="47" t="s">
        <v>64</v>
      </c>
      <c r="F7" s="56" t="str">
        <f>Table1[[#This Row],[Project costs
Please choose the appropriate project cost from the list provided. We will ask you to report expenditure against these at project completion.]]</f>
        <v>Non cash contributions</v>
      </c>
    </row>
    <row r="8" spans="1:7" s="33" customFormat="1" ht="49.9" customHeight="1" x14ac:dyDescent="0.35">
      <c r="A8" s="90" t="s">
        <v>17</v>
      </c>
      <c r="B8" s="91" t="s">
        <v>65</v>
      </c>
      <c r="C8" s="92">
        <v>500</v>
      </c>
      <c r="D8" s="93" t="s">
        <v>66</v>
      </c>
      <c r="E8" s="94" t="s">
        <v>49</v>
      </c>
      <c r="F8" s="79" t="s">
        <v>47</v>
      </c>
      <c r="G8" s="95" t="s">
        <v>42</v>
      </c>
    </row>
    <row r="9" spans="1:7" s="2" customFormat="1" ht="49.9" customHeight="1" x14ac:dyDescent="0.35">
      <c r="A9" s="66"/>
      <c r="B9" s="67"/>
      <c r="C9" s="68"/>
      <c r="D9" s="69"/>
      <c r="E9" s="70"/>
      <c r="F9" s="71"/>
    </row>
    <row r="10" spans="1:7" s="2" customFormat="1" ht="49.9" customHeight="1" x14ac:dyDescent="0.35">
      <c r="A10" s="66"/>
      <c r="B10" s="67"/>
      <c r="C10" s="68"/>
      <c r="D10" s="69"/>
      <c r="E10" s="70"/>
      <c r="F10" s="71"/>
    </row>
    <row r="11" spans="1:7" s="2" customFormat="1" ht="49.9" customHeight="1" x14ac:dyDescent="0.35">
      <c r="A11" s="66"/>
      <c r="B11" s="67"/>
      <c r="C11" s="68"/>
      <c r="D11" s="69"/>
      <c r="E11" s="70"/>
      <c r="F11" s="71"/>
    </row>
    <row r="12" spans="1:7" s="2" customFormat="1" ht="49.9" customHeight="1" x14ac:dyDescent="0.35">
      <c r="A12" s="29"/>
      <c r="B12" s="8"/>
      <c r="C12" s="72"/>
      <c r="D12" s="70"/>
      <c r="E12" s="70"/>
      <c r="F12" s="71"/>
    </row>
    <row r="13" spans="1:7" s="2" customFormat="1" ht="49.9" customHeight="1" x14ac:dyDescent="0.35">
      <c r="A13" s="29"/>
      <c r="B13" s="8"/>
      <c r="C13" s="72"/>
      <c r="D13" s="70"/>
      <c r="E13" s="70"/>
      <c r="F13" s="71"/>
    </row>
    <row r="14" spans="1:7" s="2" customFormat="1" ht="49.9" customHeight="1" x14ac:dyDescent="0.35">
      <c r="A14" s="66"/>
      <c r="B14" s="67"/>
      <c r="C14" s="68"/>
      <c r="D14" s="69"/>
      <c r="E14" s="70"/>
      <c r="F14" s="71"/>
    </row>
    <row r="15" spans="1:7" s="2" customFormat="1" ht="49.9" customHeight="1" x14ac:dyDescent="0.35">
      <c r="A15" s="66"/>
      <c r="B15" s="67"/>
      <c r="C15" s="68"/>
      <c r="D15" s="69"/>
      <c r="E15" s="70"/>
      <c r="F15" s="71"/>
    </row>
    <row r="16" spans="1:7" s="2" customFormat="1" ht="49.9" customHeight="1" x14ac:dyDescent="0.35">
      <c r="A16" s="66"/>
      <c r="B16" s="67"/>
      <c r="C16" s="68"/>
      <c r="D16" s="69"/>
      <c r="E16" s="70"/>
      <c r="F16" s="71"/>
    </row>
    <row r="17" spans="1:6" s="2" customFormat="1" ht="49.9" customHeight="1" x14ac:dyDescent="0.35">
      <c r="A17" s="29"/>
      <c r="B17" s="8"/>
      <c r="C17" s="77"/>
      <c r="D17" s="70"/>
      <c r="E17" s="70"/>
      <c r="F17" s="71"/>
    </row>
    <row r="18" spans="1:6" s="2" customFormat="1" ht="49.9" customHeight="1" x14ac:dyDescent="0.35">
      <c r="A18" s="29"/>
      <c r="B18" s="8"/>
      <c r="C18" s="77"/>
      <c r="D18" s="70"/>
      <c r="E18" s="70"/>
      <c r="F18" s="71"/>
    </row>
    <row r="19" spans="1:6" s="2" customFormat="1" ht="49.9" customHeight="1" x14ac:dyDescent="0.35">
      <c r="A19" s="29"/>
      <c r="B19" s="8"/>
      <c r="C19" s="77"/>
      <c r="D19" s="70"/>
      <c r="E19" s="70"/>
      <c r="F19" s="71"/>
    </row>
    <row r="20" spans="1:6" s="2" customFormat="1" ht="49.9" customHeight="1" x14ac:dyDescent="0.35">
      <c r="A20" s="29"/>
      <c r="B20" s="8"/>
      <c r="C20" s="77"/>
      <c r="D20" s="70"/>
      <c r="E20" s="70"/>
      <c r="F20" s="71"/>
    </row>
    <row r="21" spans="1:6" s="2" customFormat="1" ht="49.9" customHeight="1" x14ac:dyDescent="0.35">
      <c r="A21" s="66"/>
      <c r="B21" s="67"/>
      <c r="C21" s="68"/>
      <c r="D21" s="69"/>
      <c r="E21" s="70"/>
      <c r="F21" s="71"/>
    </row>
    <row r="22" spans="1:6" s="2" customFormat="1" ht="49.9" customHeight="1" x14ac:dyDescent="0.35">
      <c r="A22" s="66"/>
      <c r="B22" s="67"/>
      <c r="C22" s="68"/>
      <c r="D22" s="69"/>
      <c r="E22" s="70"/>
      <c r="F22" s="71"/>
    </row>
    <row r="23" spans="1:6" s="2" customFormat="1" ht="49.9" customHeight="1" x14ac:dyDescent="0.35">
      <c r="A23" s="66"/>
      <c r="B23" s="67"/>
      <c r="C23" s="68"/>
      <c r="D23" s="69"/>
      <c r="E23" s="70"/>
      <c r="F23" s="71"/>
    </row>
    <row r="24" spans="1:6" s="2" customFormat="1" ht="49.9" customHeight="1" x14ac:dyDescent="0.35">
      <c r="A24" s="29"/>
      <c r="B24" s="8"/>
      <c r="C24" s="68"/>
      <c r="D24" s="70"/>
      <c r="E24" s="70"/>
      <c r="F24" s="71"/>
    </row>
    <row r="25" spans="1:6" s="2" customFormat="1" ht="49.9" customHeight="1" x14ac:dyDescent="0.35">
      <c r="A25" s="66"/>
      <c r="B25" s="67"/>
      <c r="C25" s="68"/>
      <c r="D25" s="69"/>
      <c r="E25" s="70"/>
      <c r="F25" s="71"/>
    </row>
    <row r="26" spans="1:6" s="2" customFormat="1" ht="49.9" customHeight="1" x14ac:dyDescent="0.35">
      <c r="A26" s="66"/>
      <c r="B26" s="73"/>
      <c r="C26" s="68"/>
      <c r="D26" s="74"/>
      <c r="E26" s="74"/>
      <c r="F26" s="71"/>
    </row>
    <row r="27" spans="1:6" s="52" customFormat="1" ht="49.9" customHeight="1" x14ac:dyDescent="0.35">
      <c r="A27" s="48"/>
      <c r="B27" s="31" t="s">
        <v>40</v>
      </c>
      <c r="C27" s="49">
        <f>SUBTOTAL(109,C6:C26)</f>
        <v>590</v>
      </c>
      <c r="D27" s="58" t="str">
        <f>IF(C27='5. Project income'!C20,"OK", "ERROR")</f>
        <v>OK</v>
      </c>
      <c r="E27" s="50"/>
      <c r="F27" s="51"/>
    </row>
    <row r="28" spans="1:6" ht="0.5" customHeight="1" x14ac:dyDescent="0.35"/>
    <row r="29" spans="1:6" s="2" customFormat="1" ht="13.5" customHeight="1" x14ac:dyDescent="0.35">
      <c r="C29" s="9"/>
      <c r="E29" s="6" t="s">
        <v>50</v>
      </c>
      <c r="F29" s="6" t="s">
        <v>51</v>
      </c>
    </row>
    <row r="30" spans="1:6" s="2" customFormat="1" ht="15" customHeight="1" x14ac:dyDescent="0.35">
      <c r="E30" s="7" t="str">
        <f>'5. Project income'!A6</f>
        <v>Volunteer contributions</v>
      </c>
      <c r="F30" s="53">
        <f>SUMIF($F$6:$F26,F6,$C$6:$C26)</f>
        <v>40</v>
      </c>
    </row>
    <row r="31" spans="1:6" s="2" customFormat="1" ht="15" customHeight="1" x14ac:dyDescent="0.35">
      <c r="E31" s="7" t="str">
        <f>'5. Project income'!A7</f>
        <v>Non cash contributions</v>
      </c>
      <c r="F31" s="53">
        <f>SUMIF($F$6:$F26,E31,$C$6:$C26)</f>
        <v>50</v>
      </c>
    </row>
    <row r="32" spans="1:6" s="2" customFormat="1" ht="15" customHeight="1" x14ac:dyDescent="0.35">
      <c r="E32" s="7" t="str">
        <f>'5. Project income'!A8</f>
        <v xml:space="preserve">Community Infrastructure Levy </v>
      </c>
      <c r="F32" s="53">
        <f>SUMIF($F$6:$F26,$E32,$C$6:$C26)</f>
        <v>500</v>
      </c>
    </row>
    <row r="33" spans="5:7" s="2" customFormat="1" ht="15" customHeight="1" x14ac:dyDescent="0.35">
      <c r="E33" s="7">
        <f>'5. Project income'!A9</f>
        <v>0</v>
      </c>
      <c r="F33" s="53">
        <f>SUMIF($F$6:$F26,$E33,$C$6:$C26)</f>
        <v>0</v>
      </c>
    </row>
    <row r="34" spans="5:7" s="2" customFormat="1" ht="15" customHeight="1" x14ac:dyDescent="0.35">
      <c r="E34" s="7">
        <f>'5. Project income'!A10</f>
        <v>0</v>
      </c>
      <c r="F34" s="53">
        <f>SUMIF($F$6:$F26,$E34,$C$6:$C26)</f>
        <v>0</v>
      </c>
    </row>
    <row r="35" spans="5:7" s="2" customFormat="1" ht="15" customHeight="1" x14ac:dyDescent="0.35">
      <c r="E35" s="7">
        <f>'5. Project income'!A11</f>
        <v>0</v>
      </c>
      <c r="F35" s="53">
        <f>SUMIF($F$6:$F26,$E35,$C$6:$C26)</f>
        <v>0</v>
      </c>
    </row>
    <row r="36" spans="5:7" s="2" customFormat="1" ht="15" customHeight="1" x14ac:dyDescent="0.35">
      <c r="E36" s="7">
        <f>'5. Project income'!A12</f>
        <v>0</v>
      </c>
      <c r="F36" s="53">
        <f>SUMIF($F$6:$F26,$E36,$C$6:$C26)</f>
        <v>0</v>
      </c>
    </row>
    <row r="37" spans="5:7" s="2" customFormat="1" ht="15" customHeight="1" x14ac:dyDescent="0.35">
      <c r="E37" s="7">
        <f>'5. Project income'!A13</f>
        <v>0</v>
      </c>
      <c r="F37" s="53">
        <f>SUMIF($F$6:$F26,$E37,$C$6:$C26)</f>
        <v>0</v>
      </c>
    </row>
    <row r="38" spans="5:7" s="2" customFormat="1" ht="15" customHeight="1" x14ac:dyDescent="0.35">
      <c r="E38" s="7">
        <f>'5. Project income'!A14</f>
        <v>0</v>
      </c>
      <c r="F38" s="53">
        <f>SUMIF($F$6:$F26,$E38,$C$6:$C26)</f>
        <v>0</v>
      </c>
    </row>
    <row r="39" spans="5:7" s="2" customFormat="1" ht="15" customHeight="1" x14ac:dyDescent="0.35">
      <c r="E39" s="7">
        <f>'5. Project income'!A15</f>
        <v>0</v>
      </c>
      <c r="F39" s="53">
        <f>SUMIF($F$6:$F26,$E39,$C$6:$C26)</f>
        <v>0</v>
      </c>
    </row>
    <row r="40" spans="5:7" s="2" customFormat="1" ht="15" customHeight="1" x14ac:dyDescent="0.35">
      <c r="E40" s="7">
        <f>'5. Project income'!A16</f>
        <v>0</v>
      </c>
      <c r="F40" s="53">
        <f>SUMIF($F$6:$F26,$E40,$C$6:$C26)</f>
        <v>0</v>
      </c>
    </row>
    <row r="41" spans="5:7" s="2" customFormat="1" ht="15" customHeight="1" x14ac:dyDescent="0.35">
      <c r="E41" s="7">
        <f>'5. Project income'!A17</f>
        <v>0</v>
      </c>
      <c r="F41" s="53">
        <f>SUMIF($F$6:$F26,$E41,$C$6:$C26)</f>
        <v>0</v>
      </c>
    </row>
    <row r="42" spans="5:7" s="2" customFormat="1" ht="15" customHeight="1" x14ac:dyDescent="0.35">
      <c r="E42" s="7">
        <f>'5. Project income'!A18</f>
        <v>0</v>
      </c>
      <c r="F42" s="53">
        <f>SUMIF($F$6:$F26,$E42,$C$6:$C26)</f>
        <v>0</v>
      </c>
    </row>
    <row r="43" spans="5:7" s="2" customFormat="1" ht="15" customHeight="1" x14ac:dyDescent="0.35">
      <c r="E43" s="7">
        <f>'5. Project income'!A19</f>
        <v>0</v>
      </c>
      <c r="F43" s="53">
        <f>SUMIF($F$6:$F26,$E43,$C$6:$C26)</f>
        <v>0</v>
      </c>
    </row>
    <row r="44" spans="5:7" s="2" customFormat="1" ht="15" customHeight="1" x14ac:dyDescent="0.35">
      <c r="E44" s="6" t="s">
        <v>3</v>
      </c>
      <c r="F44" s="54">
        <f>SUM(F30:F41)</f>
        <v>590</v>
      </c>
      <c r="G44" s="59" t="str">
        <f>IF(F44=C27,"OK", "ERROR")</f>
        <v>OK</v>
      </c>
    </row>
    <row r="45" spans="5:7" ht="16.5" customHeight="1" x14ac:dyDescent="0.35"/>
    <row r="51" ht="69.400000000000006" customHeight="1" x14ac:dyDescent="0.35"/>
  </sheetData>
  <sheetProtection algorithmName="SHA-512" hashValue="0c0kZHHh82C8D/+GZbubh17sZRtY1e+zfskzeFuU0Xr0SbGlpiM1Fzoa824OTuZBizZH72oGsh68dFnXR4Xhmw==" saltValue="4/Bjlj/3rhwYx5dD9g6J9Q==" spinCount="100000" sheet="1" formatCells="0" formatColumns="0" formatRows="0" insertRows="0" autoFilter="0"/>
  <dataValidations count="1">
    <dataValidation allowBlank="1" showInputMessage="1" showErrorMessage="1" sqref="A27" xr:uid="{07C60079-7255-4D97-8EF3-A3C52B84428B}"/>
  </dataValidations>
  <pageMargins left="0.7" right="0.7" top="0.75" bottom="0.75" header="0.3" footer="0.3"/>
  <pageSetup paperSize="9" orientation="portrait" r:id="rId1"/>
  <customProperties>
    <customPr name="EpmWorksheetKeyString_GUID" r:id="rId2"/>
  </customProperties>
  <drawing r:id="rId3"/>
  <tableParts count="1">
    <tablePart r:id="rId4"/>
  </tableParts>
  <extLst>
    <ext xmlns:x14="http://schemas.microsoft.com/office/spreadsheetml/2009/9/main" uri="{CCE6A557-97BC-4b89-ADB6-D9C93CAAB3DF}">
      <x14:dataValidations xmlns:xm="http://schemas.microsoft.com/office/excel/2006/main" count="3">
        <x14:dataValidation type="list" showInputMessage="1" showErrorMessage="1" promptTitle="Project costs" prompt="Please select a project cost from the list" xr:uid="{A206452C-8BFA-4A4E-AD25-2E9787525E50}">
          <x14:formula1>
            <xm:f>'Drop-down lists'!$A$2:$A$15</xm:f>
          </x14:formula1>
          <xm:sqref>A8:A26</xm:sqref>
        </x14:dataValidation>
        <x14:dataValidation type="list" allowBlank="1" showInputMessage="1" showErrorMessage="1" prompt="Please select the income that will be used for this cost. If a cost is proposed to be split between different incomes, please split the cost out over several rows. The income slection options come from the '5. Project Income' tab." xr:uid="{D299054C-EF38-4976-820C-F0A47A42DB6F}">
          <x14:formula1>
            <xm:f>'5. Project income'!$A$6:$A$19</xm:f>
          </x14:formula1>
          <xm:sqref>F9:F26</xm:sqref>
        </x14:dataValidation>
        <x14:dataValidation type="list" allowBlank="1" showInputMessage="1" showErrorMessage="1" prompt="Please select the income that will be used for this cost. If a cost is proposed to be split between different incomes, please split the cost out over several rows. The income selection options come from the '5. Project Income' tab." xr:uid="{B82C1C97-32E0-428F-B71F-5FC8C45CAE3C}">
          <x14:formula1>
            <xm:f>'5. Project income'!$A$6:$A$19</xm:f>
          </x14:formula1>
          <xm:sqref>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E7189-9332-49CC-A592-B899718B4590}">
  <dimension ref="A1:F16"/>
  <sheetViews>
    <sheetView topLeftCell="A4" zoomScale="90" zoomScaleNormal="90" workbookViewId="0">
      <selection activeCell="A6" sqref="A6:E6"/>
    </sheetView>
  </sheetViews>
  <sheetFormatPr defaultColWidth="8.7265625" defaultRowHeight="15.5" x14ac:dyDescent="0.35"/>
  <cols>
    <col min="1" max="1" width="68.453125" style="1" customWidth="1"/>
    <col min="2" max="2" width="79.1796875" style="1" bestFit="1" customWidth="1"/>
    <col min="3" max="3" width="21.54296875" style="1" customWidth="1"/>
    <col min="4" max="4" width="16.26953125" style="1" customWidth="1"/>
    <col min="5" max="5" width="27.1796875" style="1" customWidth="1"/>
    <col min="6" max="6" width="50.26953125" style="1" bestFit="1" customWidth="1"/>
    <col min="7" max="16384" width="8.7265625" style="1"/>
  </cols>
  <sheetData>
    <row r="1" spans="1:6" ht="40.15" customHeight="1" x14ac:dyDescent="0.35">
      <c r="A1" s="14" t="s">
        <v>34</v>
      </c>
    </row>
    <row r="2" spans="1:6" ht="40.15" customHeight="1" x14ac:dyDescent="0.35">
      <c r="A2" s="62" t="s">
        <v>12</v>
      </c>
      <c r="B2" s="63"/>
    </row>
    <row r="3" spans="1:6" ht="40.15" customHeight="1" x14ac:dyDescent="0.35">
      <c r="A3" s="62" t="s">
        <v>13</v>
      </c>
      <c r="B3" s="63"/>
    </row>
    <row r="4" spans="1:6" ht="314.5" customHeight="1" thickBot="1" x14ac:dyDescent="0.4">
      <c r="A4" s="61" t="s">
        <v>56</v>
      </c>
      <c r="B4" s="61" t="s">
        <v>53</v>
      </c>
      <c r="C4" s="19"/>
      <c r="D4" s="19"/>
    </row>
    <row r="5" spans="1:6" ht="30" customHeight="1" x14ac:dyDescent="0.35">
      <c r="A5" s="15" t="s">
        <v>5</v>
      </c>
      <c r="B5" s="16" t="s">
        <v>6</v>
      </c>
      <c r="C5" s="16" t="s">
        <v>7</v>
      </c>
      <c r="D5" s="16" t="s">
        <v>11</v>
      </c>
      <c r="E5" s="17" t="s">
        <v>8</v>
      </c>
    </row>
    <row r="6" spans="1:6" s="21" customFormat="1" ht="30" customHeight="1" x14ac:dyDescent="0.35">
      <c r="A6" s="83" t="s">
        <v>69</v>
      </c>
      <c r="B6" s="84" t="s">
        <v>37</v>
      </c>
      <c r="C6" s="84">
        <v>2</v>
      </c>
      <c r="D6" s="85">
        <f>IF(Table3[[#This Row],[Skill level ]]="professional volunteer",50,IF(Table3[[#This Row],[Skill level ]]="skilled volunteer",20,IF(Table3[[#This Row],[Skill level ]]="volunteer",10,0)))</f>
        <v>20</v>
      </c>
      <c r="E6" s="86">
        <f>Table3[[#This Row],[Hours offered ]]*Table3[[#This Row],[£ per hour]]</f>
        <v>40</v>
      </c>
      <c r="F6" s="64" t="s">
        <v>42</v>
      </c>
    </row>
    <row r="7" spans="1:6" s="10" customFormat="1" ht="30" customHeight="1" x14ac:dyDescent="0.35">
      <c r="A7" s="75"/>
      <c r="B7" s="36"/>
      <c r="C7" s="36"/>
      <c r="D7" s="37">
        <f>IF(Table3[[#This Row],[Skill level ]]="professional volunteer",50,IF(Table3[[#This Row],[Skill level ]]="skilled volunteer",20,IF(Table3[[#This Row],[Skill level ]]="volunteer",10,0)))</f>
        <v>0</v>
      </c>
      <c r="E7" s="38">
        <f>Table3[[#This Row],[Hours offered ]]*Table3[[#This Row],[£ per hour]]</f>
        <v>0</v>
      </c>
    </row>
    <row r="8" spans="1:6" s="10" customFormat="1" ht="30" customHeight="1" x14ac:dyDescent="0.35">
      <c r="A8" s="39"/>
      <c r="B8" s="40"/>
      <c r="C8" s="36"/>
      <c r="D8" s="37">
        <f>IF(Table3[[#This Row],[Skill level ]]="professional volunteer",50,IF(Table3[[#This Row],[Skill level ]]="skilled volunteer",20,IF(Table3[[#This Row],[Skill level ]]="volunteer",10,0)))</f>
        <v>0</v>
      </c>
      <c r="E8" s="38">
        <f>Table3[[#This Row],[Hours offered ]]*Table3[[#This Row],[£ per hour]]</f>
        <v>0</v>
      </c>
    </row>
    <row r="9" spans="1:6" s="10" customFormat="1" ht="30" customHeight="1" x14ac:dyDescent="0.35">
      <c r="A9" s="39"/>
      <c r="B9" s="40"/>
      <c r="C9" s="36"/>
      <c r="D9" s="37">
        <f>IF(Table3[[#This Row],[Skill level ]]="professional volunteer",50,IF(Table3[[#This Row],[Skill level ]]="skilled volunteer",20,IF(Table3[[#This Row],[Skill level ]]="volunteer",10,0)))</f>
        <v>0</v>
      </c>
      <c r="E9" s="38">
        <f>Table3[[#This Row],[Hours offered ]]*Table3[[#This Row],[£ per hour]]</f>
        <v>0</v>
      </c>
    </row>
    <row r="10" spans="1:6" s="10" customFormat="1" ht="30" customHeight="1" x14ac:dyDescent="0.35">
      <c r="A10" s="39"/>
      <c r="B10" s="40"/>
      <c r="C10" s="36"/>
      <c r="D10" s="37">
        <f>IF(Table3[[#This Row],[Skill level ]]="professional volunteer",50,IF(Table3[[#This Row],[Skill level ]]="skilled volunteer",20,IF(Table3[[#This Row],[Skill level ]]="volunteer",10,0)))</f>
        <v>0</v>
      </c>
      <c r="E10" s="38">
        <f>Table3[[#This Row],[Hours offered ]]*Table3[[#This Row],[£ per hour]]</f>
        <v>0</v>
      </c>
    </row>
    <row r="11" spans="1:6" s="10" customFormat="1" ht="30" customHeight="1" x14ac:dyDescent="0.35">
      <c r="A11" s="39"/>
      <c r="B11" s="40"/>
      <c r="C11" s="36"/>
      <c r="D11" s="37">
        <f>IF(Table3[[#This Row],[Skill level ]]="professional volunteer",50,IF(Table3[[#This Row],[Skill level ]]="skilled volunteer",20,IF(Table3[[#This Row],[Skill level ]]="volunteer",10,0)))</f>
        <v>0</v>
      </c>
      <c r="E11" s="38">
        <f>Table3[[#This Row],[Hours offered ]]*Table3[[#This Row],[£ per hour]]</f>
        <v>0</v>
      </c>
    </row>
    <row r="12" spans="1:6" s="10" customFormat="1" ht="30" customHeight="1" x14ac:dyDescent="0.35">
      <c r="A12" s="39"/>
      <c r="B12" s="40"/>
      <c r="C12" s="36"/>
      <c r="D12" s="37">
        <f>IF(Table3[[#This Row],[Skill level ]]="professional volunteer",50,IF(Table3[[#This Row],[Skill level ]]="skilled volunteer",20,IF(Table3[[#This Row],[Skill level ]]="volunteer",10,0)))</f>
        <v>0</v>
      </c>
      <c r="E12" s="38">
        <f>Table3[[#This Row],[Hours offered ]]*Table3[[#This Row],[£ per hour]]</f>
        <v>0</v>
      </c>
    </row>
    <row r="13" spans="1:6" s="10" customFormat="1" ht="30" customHeight="1" x14ac:dyDescent="0.35">
      <c r="A13" s="39"/>
      <c r="B13" s="40"/>
      <c r="C13" s="36"/>
      <c r="D13" s="37">
        <f>IF(Table3[[#This Row],[Skill level ]]="professional volunteer",50,IF(Table3[[#This Row],[Skill level ]]="skilled volunteer",20,IF(Table3[[#This Row],[Skill level ]]="volunteer",10,0)))</f>
        <v>0</v>
      </c>
      <c r="E13" s="38">
        <f>Table3[[#This Row],[Hours offered ]]*Table3[[#This Row],[£ per hour]]</f>
        <v>0</v>
      </c>
    </row>
    <row r="14" spans="1:6" s="10" customFormat="1" ht="30" customHeight="1" x14ac:dyDescent="0.35">
      <c r="A14" s="39"/>
      <c r="B14" s="40"/>
      <c r="C14" s="36"/>
      <c r="D14" s="37">
        <f>IF(Table3[[#This Row],[Skill level ]]="professional volunteer",50,IF(Table3[[#This Row],[Skill level ]]="skilled volunteer",20,IF(Table3[[#This Row],[Skill level ]]="volunteer",10,0)))</f>
        <v>0</v>
      </c>
      <c r="E14" s="38">
        <f>Table3[[#This Row],[Hours offered ]]*Table3[[#This Row],[£ per hour]]</f>
        <v>0</v>
      </c>
    </row>
    <row r="15" spans="1:6" s="10" customFormat="1" ht="30" customHeight="1" x14ac:dyDescent="0.35">
      <c r="A15" s="39"/>
      <c r="B15" s="40"/>
      <c r="C15" s="36"/>
      <c r="D15" s="37">
        <f>IF(Table3[[#This Row],[Skill level ]]="professional volunteer",50,IF(Table3[[#This Row],[Skill level ]]="skilled volunteer",20,IF(Table3[[#This Row],[Skill level ]]="volunteer",10,0)))</f>
        <v>0</v>
      </c>
      <c r="E15" s="38">
        <f>Table3[[#This Row],[Hours offered ]]*Table3[[#This Row],[£ per hour]]</f>
        <v>0</v>
      </c>
    </row>
    <row r="16" spans="1:6" s="10" customFormat="1" ht="30" customHeight="1" x14ac:dyDescent="0.35">
      <c r="A16" s="41"/>
      <c r="B16" s="42" t="s">
        <v>3</v>
      </c>
      <c r="C16" s="43">
        <f>SUBTOTAL(109,C6:C15)</f>
        <v>2</v>
      </c>
      <c r="D16" s="44">
        <f>SUBTOTAL(109,D6:D15)</f>
        <v>20</v>
      </c>
      <c r="E16" s="45">
        <f>SUBTOTAL(109,E6:E15)</f>
        <v>40</v>
      </c>
    </row>
  </sheetData>
  <sheetProtection algorithmName="SHA-512" hashValue="0TwSS/Bl1ddWQXtOqQkmuYzZo4MDN7oEg8jAbl5Dixb0VOfd6Dfj/ySUe6TObmd9PyZXmZ/WdVO5jy2GHaFP2g==" saltValue="UB3qwoSCP81Ms1qX9Z6TLw==" spinCount="100000" sheet="1" formatCells="0" formatColumns="0" formatRows="0" insertRows="0" autoFilter="0"/>
  <protectedRanges>
    <protectedRange algorithmName="SHA-512" hashValue="Cas+m9M3CzfmfBFZKbXBhBd5C2pEhJOqVaGDIfenMyHxC/SefH336SSxBGVsY9BUb/b/E1EOtypgzOWjJ/CQLQ==" saltValue="g8UTGq6UqthINiyBfHgU7Q==" spinCount="100000" sqref="A6:E15" name="Range1"/>
  </protectedRanges>
  <dataValidations count="1">
    <dataValidation type="list" allowBlank="1" showInputMessage="1" showErrorMessage="1" sqref="B6:B15" xr:uid="{A1434F6D-57EF-41DC-B314-28C7270AEADC}">
      <formula1>"Professional Volunteer,Skilled Volunteer,Volunteer"</formula1>
    </dataValidation>
  </dataValidations>
  <pageMargins left="0.7" right="0.7" top="0.75" bottom="0.75" header="0.3" footer="0.3"/>
  <pageSetup paperSize="9" orientation="portrait" r:id="rId1"/>
  <customProperties>
    <customPr name="EpmWorksheetKeyString_GUID" r:id="rId2"/>
  </customProperties>
  <ignoredErrors>
    <ignoredError sqref="B9 E6 B11:B16" calculatedColumn="1"/>
  </ignoredErrors>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B608C-21B0-4EAA-A8C9-828910743A1B}">
  <dimension ref="A1:D13"/>
  <sheetViews>
    <sheetView topLeftCell="A4" zoomScale="90" zoomScaleNormal="90" workbookViewId="0">
      <selection activeCell="A6" sqref="A6:XFD6"/>
    </sheetView>
  </sheetViews>
  <sheetFormatPr defaultColWidth="8.7265625" defaultRowHeight="15.5" x14ac:dyDescent="0.35"/>
  <cols>
    <col min="1" max="1" width="99" style="1" customWidth="1"/>
    <col min="2" max="2" width="49.54296875" style="1" customWidth="1"/>
    <col min="3" max="3" width="38.7265625" style="1" customWidth="1"/>
    <col min="4" max="4" width="50.26953125" style="1" bestFit="1" customWidth="1"/>
    <col min="5" max="16384" width="8.7265625" style="1"/>
  </cols>
  <sheetData>
    <row r="1" spans="1:4" ht="40.15" customHeight="1" x14ac:dyDescent="0.35">
      <c r="A1" s="14" t="s">
        <v>35</v>
      </c>
    </row>
    <row r="2" spans="1:4" ht="40.15" customHeight="1" x14ac:dyDescent="0.35">
      <c r="A2" s="62" t="s">
        <v>12</v>
      </c>
      <c r="B2" s="63"/>
    </row>
    <row r="3" spans="1:4" ht="40.15" customHeight="1" x14ac:dyDescent="0.35">
      <c r="A3" s="62" t="s">
        <v>13</v>
      </c>
      <c r="B3" s="63"/>
    </row>
    <row r="4" spans="1:4" ht="231.5" customHeight="1" thickBot="1" x14ac:dyDescent="0.4">
      <c r="A4" s="65" t="s">
        <v>55</v>
      </c>
      <c r="B4" s="18"/>
      <c r="C4" s="18"/>
    </row>
    <row r="5" spans="1:4" ht="58.15" customHeight="1" x14ac:dyDescent="0.35">
      <c r="A5" s="15" t="s">
        <v>9</v>
      </c>
      <c r="B5" s="16" t="s">
        <v>10</v>
      </c>
      <c r="C5" s="17" t="s">
        <v>8</v>
      </c>
    </row>
    <row r="6" spans="1:4" s="33" customFormat="1" ht="40.15" customHeight="1" x14ac:dyDescent="0.35">
      <c r="A6" s="87" t="s">
        <v>70</v>
      </c>
      <c r="B6" s="88" t="s">
        <v>36</v>
      </c>
      <c r="C6" s="89">
        <v>50</v>
      </c>
      <c r="D6" s="33" t="s">
        <v>42</v>
      </c>
    </row>
    <row r="7" spans="1:4" s="2" customFormat="1" ht="40.15" customHeight="1" x14ac:dyDescent="0.35">
      <c r="A7" s="29"/>
      <c r="B7" s="8"/>
      <c r="C7" s="34"/>
    </row>
    <row r="8" spans="1:4" s="2" customFormat="1" ht="40.15" customHeight="1" x14ac:dyDescent="0.35">
      <c r="A8" s="29"/>
      <c r="B8" s="8"/>
      <c r="C8" s="34"/>
    </row>
    <row r="9" spans="1:4" s="2" customFormat="1" ht="40.15" customHeight="1" x14ac:dyDescent="0.35">
      <c r="A9" s="29"/>
      <c r="B9" s="8"/>
      <c r="C9" s="34"/>
    </row>
    <row r="10" spans="1:4" s="2" customFormat="1" ht="40.15" customHeight="1" x14ac:dyDescent="0.35">
      <c r="A10" s="29"/>
      <c r="B10" s="8"/>
      <c r="C10" s="34"/>
    </row>
    <row r="11" spans="1:4" s="2" customFormat="1" ht="40.15" customHeight="1" x14ac:dyDescent="0.35">
      <c r="A11" s="29"/>
      <c r="B11" s="8"/>
      <c r="C11" s="34"/>
    </row>
    <row r="12" spans="1:4" s="2" customFormat="1" ht="40.15" customHeight="1" x14ac:dyDescent="0.35">
      <c r="A12" s="29"/>
      <c r="B12" s="8"/>
      <c r="C12" s="34"/>
    </row>
    <row r="13" spans="1:4" s="2" customFormat="1" ht="40.15" customHeight="1" x14ac:dyDescent="0.35">
      <c r="A13" s="30"/>
      <c r="B13" s="31" t="s">
        <v>3</v>
      </c>
      <c r="C13" s="35">
        <f>SUBTOTAL(109,C6:C12)</f>
        <v>50</v>
      </c>
    </row>
  </sheetData>
  <sheetProtection algorithmName="SHA-512" hashValue="vx1xEs//iunUD/8/kXWbBFHpFbsDrhZnGXju0TdLGmqQFHtEqgMpy2dfuaWgAwXPo1VEfll3VLEM0VEXR8P4qw==" saltValue="QIRUZtAhyRbeQdc+OzHtJQ==" spinCount="100000" sheet="1" formatCells="0" formatColumns="0" formatRows="0" insertRows="0" autoFilter="0"/>
  <protectedRanges>
    <protectedRange algorithmName="SHA-512" hashValue="2+tnM9N0aCrNVowHpk1HnOjlnYMt5hK3DvIDvS6sBnQYZPSO8IS0lI+WoI8oJpSAbCNXPspfPkx1FDjKhI0oFQ==" saltValue="TKJESg/wYB33b0uA/Q1/Kg==" spinCount="100000" sqref="A6:C12" name="Range1"/>
  </protectedRanges>
  <pageMargins left="0.7" right="0.7" top="0.75" bottom="0.75" header="0.3" footer="0.3"/>
  <pageSetup paperSize="9" orientation="portrait" r:id="rId1"/>
  <customProperties>
    <customPr name="EpmWorksheetKeyString_GUID" r:id="rId2"/>
  </customProperties>
  <ignoredErrors>
    <ignoredError sqref="B13" calculatedColumn="1"/>
  </ignoredErrors>
  <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18A1B-AC6F-4090-A46B-BDB5BDBBB116}">
  <dimension ref="A1:E21"/>
  <sheetViews>
    <sheetView tabSelected="1" topLeftCell="A6" zoomScale="70" zoomScaleNormal="70" workbookViewId="0">
      <selection activeCell="A9" sqref="A9"/>
    </sheetView>
  </sheetViews>
  <sheetFormatPr defaultColWidth="8.7265625" defaultRowHeight="15.5" x14ac:dyDescent="0.35"/>
  <cols>
    <col min="1" max="1" width="105.7265625" style="1" customWidth="1"/>
    <col min="2" max="2" width="79.26953125" style="1" customWidth="1"/>
    <col min="3" max="3" width="39.26953125" style="1" customWidth="1"/>
    <col min="4" max="4" width="48.54296875" style="1" customWidth="1"/>
    <col min="5" max="5" width="17.81640625" style="1" customWidth="1"/>
    <col min="6" max="16384" width="8.7265625" style="1"/>
  </cols>
  <sheetData>
    <row r="1" spans="1:5" s="14" customFormat="1" ht="40.15" customHeight="1" x14ac:dyDescent="0.35">
      <c r="A1" s="14" t="s">
        <v>33</v>
      </c>
    </row>
    <row r="2" spans="1:5" s="2" customFormat="1" ht="40.15" customHeight="1" x14ac:dyDescent="0.35">
      <c r="A2" s="62" t="s">
        <v>12</v>
      </c>
      <c r="B2" s="8"/>
    </row>
    <row r="3" spans="1:5" s="2" customFormat="1" ht="40.15" customHeight="1" x14ac:dyDescent="0.35">
      <c r="A3" s="62" t="s">
        <v>13</v>
      </c>
      <c r="B3" s="8"/>
    </row>
    <row r="4" spans="1:5" ht="279.5" thickBot="1" x14ac:dyDescent="0.4">
      <c r="A4" s="57" t="s">
        <v>52</v>
      </c>
      <c r="B4" s="57" t="s">
        <v>46</v>
      </c>
    </row>
    <row r="5" spans="1:5" ht="30" customHeight="1" thickBot="1" x14ac:dyDescent="0.4">
      <c r="A5" s="15" t="s">
        <v>0</v>
      </c>
      <c r="B5" s="16" t="s">
        <v>1</v>
      </c>
      <c r="C5" s="17" t="s">
        <v>2</v>
      </c>
      <c r="D5" s="23" t="s">
        <v>57</v>
      </c>
    </row>
    <row r="6" spans="1:5" s="2" customFormat="1" ht="30" customHeight="1" thickBot="1" x14ac:dyDescent="0.4">
      <c r="A6" s="28" t="s">
        <v>38</v>
      </c>
      <c r="B6" s="28" t="s">
        <v>62</v>
      </c>
      <c r="C6" s="25">
        <f>'3. Volunteer contributions'!$E16</f>
        <v>40</v>
      </c>
      <c r="D6" s="55" t="s">
        <v>44</v>
      </c>
    </row>
    <row r="7" spans="1:5" s="2" customFormat="1" ht="30" customHeight="1" thickBot="1" x14ac:dyDescent="0.4">
      <c r="A7" s="28" t="s">
        <v>39</v>
      </c>
      <c r="B7" s="28" t="s">
        <v>71</v>
      </c>
      <c r="C7" s="25">
        <f>'4. Non-cash contributions'!$C13</f>
        <v>50</v>
      </c>
      <c r="D7" s="55" t="s">
        <v>44</v>
      </c>
    </row>
    <row r="8" spans="1:5" s="33" customFormat="1" ht="30" customHeight="1" x14ac:dyDescent="0.35">
      <c r="A8" s="78" t="s">
        <v>47</v>
      </c>
      <c r="B8" s="79" t="s">
        <v>48</v>
      </c>
      <c r="C8" s="80">
        <v>500</v>
      </c>
      <c r="D8" s="81" t="s">
        <v>72</v>
      </c>
      <c r="E8" s="82" t="s">
        <v>42</v>
      </c>
    </row>
    <row r="9" spans="1:5" s="2" customFormat="1" ht="30" customHeight="1" x14ac:dyDescent="0.35">
      <c r="A9" s="29"/>
      <c r="B9" s="8"/>
      <c r="C9" s="76"/>
      <c r="D9" s="8"/>
    </row>
    <row r="10" spans="1:5" s="2" customFormat="1" ht="30" customHeight="1" x14ac:dyDescent="0.35">
      <c r="A10" s="29"/>
      <c r="B10" s="8"/>
      <c r="C10" s="76"/>
      <c r="D10" s="8"/>
    </row>
    <row r="11" spans="1:5" s="2" customFormat="1" ht="30" customHeight="1" x14ac:dyDescent="0.35">
      <c r="A11" s="29"/>
      <c r="B11" s="8"/>
      <c r="C11" s="76"/>
      <c r="D11" s="8"/>
    </row>
    <row r="12" spans="1:5" s="2" customFormat="1" ht="30" customHeight="1" x14ac:dyDescent="0.35">
      <c r="A12" s="29"/>
      <c r="B12" s="8"/>
      <c r="C12" s="76"/>
      <c r="D12" s="67"/>
    </row>
    <row r="13" spans="1:5" s="2" customFormat="1" ht="30" customHeight="1" x14ac:dyDescent="0.35">
      <c r="A13" s="29"/>
      <c r="B13" s="8"/>
      <c r="C13" s="76"/>
      <c r="D13" s="8"/>
    </row>
    <row r="14" spans="1:5" s="2" customFormat="1" ht="30" customHeight="1" x14ac:dyDescent="0.35">
      <c r="A14" s="29"/>
      <c r="B14" s="8"/>
      <c r="C14" s="26">
        <v>0</v>
      </c>
      <c r="D14" s="8"/>
    </row>
    <row r="15" spans="1:5" s="2" customFormat="1" ht="30" customHeight="1" x14ac:dyDescent="0.35">
      <c r="A15" s="29"/>
      <c r="B15" s="8"/>
      <c r="C15" s="26">
        <v>0</v>
      </c>
      <c r="D15" s="8"/>
    </row>
    <row r="16" spans="1:5" s="2" customFormat="1" ht="30" customHeight="1" x14ac:dyDescent="0.35">
      <c r="A16" s="29"/>
      <c r="B16" s="8"/>
      <c r="C16" s="26">
        <v>0</v>
      </c>
      <c r="D16" s="8"/>
    </row>
    <row r="17" spans="1:4" s="2" customFormat="1" ht="30" customHeight="1" x14ac:dyDescent="0.35">
      <c r="A17" s="29"/>
      <c r="B17" s="8"/>
      <c r="C17" s="26">
        <v>0</v>
      </c>
      <c r="D17" s="8"/>
    </row>
    <row r="18" spans="1:4" s="2" customFormat="1" ht="30" customHeight="1" x14ac:dyDescent="0.35">
      <c r="A18" s="29"/>
      <c r="B18" s="8"/>
      <c r="C18" s="26">
        <v>0</v>
      </c>
      <c r="D18" s="8"/>
    </row>
    <row r="19" spans="1:4" s="2" customFormat="1" ht="30" customHeight="1" x14ac:dyDescent="0.35">
      <c r="A19" s="29"/>
      <c r="B19" s="8"/>
      <c r="C19" s="26">
        <v>0</v>
      </c>
      <c r="D19" s="8"/>
    </row>
    <row r="20" spans="1:4" s="2" customFormat="1" ht="30" customHeight="1" x14ac:dyDescent="0.35">
      <c r="A20" s="30"/>
      <c r="B20" s="31" t="s">
        <v>3</v>
      </c>
      <c r="C20" s="27">
        <f>SUBTOTAL(109,C6:C19)</f>
        <v>590</v>
      </c>
      <c r="D20" s="7"/>
    </row>
    <row r="21" spans="1:4" s="2" customFormat="1" ht="30" customHeight="1" x14ac:dyDescent="0.35">
      <c r="A21" s="30"/>
      <c r="B21" s="32" t="s">
        <v>32</v>
      </c>
      <c r="C21" s="58" t="str">
        <f>IF(C20='2. Project costs '!C27,"OK", "ERROR")</f>
        <v>OK</v>
      </c>
      <c r="D21" s="7"/>
    </row>
  </sheetData>
  <sheetProtection algorithmName="SHA-512" hashValue="s4PmZnWN9vdFayA85/MLvgLHqkqPPrdhU6aJPy8wBoJWomXHI0Z6Bht/+uM62fT/SHqZdx3NP+lZKLLvb04DOQ==" saltValue="N/2htQPzVJdVP/8N95RxXQ==" spinCount="100000" sheet="1" formatCells="0" formatColumns="0" formatRows="0" insertRows="0" autoFilter="0"/>
  <protectedRanges>
    <protectedRange algorithmName="SHA-512" hashValue="jRVVV2Gl3VVq+Wba3s9uk8JVmd/u5VRdR8pSPDpqEeSUAbQ2zeW0Yo8/cGpu1EsG4WNeKx5KG1JfKPu6n+kM1Q==" saltValue="XHKqdef4wqKFDd+R4CtVpA==" spinCount="100000" sqref="A8:D19" name="Range1"/>
  </protectedRanges>
  <pageMargins left="0.7" right="0.7" top="0.75" bottom="0.75" header="0.3" footer="0.3"/>
  <pageSetup paperSize="9" orientation="portrait" r:id="rId1"/>
  <customProperties>
    <customPr name="EpmWorksheetKeyString_GUID" r:id="rId2"/>
  </customProperties>
  <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901C7-2544-4DCD-98B0-329AC9D4DC95}">
  <dimension ref="A1:A15"/>
  <sheetViews>
    <sheetView workbookViewId="0">
      <selection activeCell="C36" sqref="C36"/>
    </sheetView>
  </sheetViews>
  <sheetFormatPr defaultRowHeight="14.5" x14ac:dyDescent="0.35"/>
  <cols>
    <col min="1" max="1" width="37.1796875" customWidth="1"/>
    <col min="2" max="2" width="41.7265625" bestFit="1" customWidth="1"/>
    <col min="3" max="3" width="54.81640625" bestFit="1" customWidth="1"/>
    <col min="4" max="4" width="32.7265625" bestFit="1" customWidth="1"/>
  </cols>
  <sheetData>
    <row r="1" spans="1:1" x14ac:dyDescent="0.35">
      <c r="A1" t="s">
        <v>29</v>
      </c>
    </row>
    <row r="2" spans="1:1" x14ac:dyDescent="0.35">
      <c r="A2" t="s">
        <v>14</v>
      </c>
    </row>
    <row r="3" spans="1:1" x14ac:dyDescent="0.35">
      <c r="A3" t="s">
        <v>15</v>
      </c>
    </row>
    <row r="4" spans="1:1" x14ac:dyDescent="0.35">
      <c r="A4" t="s">
        <v>16</v>
      </c>
    </row>
    <row r="5" spans="1:1" x14ac:dyDescent="0.35">
      <c r="A5" t="s">
        <v>26</v>
      </c>
    </row>
    <row r="6" spans="1:1" x14ac:dyDescent="0.35">
      <c r="A6" t="s">
        <v>17</v>
      </c>
    </row>
    <row r="7" spans="1:1" x14ac:dyDescent="0.35">
      <c r="A7" t="s">
        <v>18</v>
      </c>
    </row>
    <row r="8" spans="1:1" x14ac:dyDescent="0.35">
      <c r="A8" t="s">
        <v>19</v>
      </c>
    </row>
    <row r="9" spans="1:1" x14ac:dyDescent="0.35">
      <c r="A9" t="s">
        <v>20</v>
      </c>
    </row>
    <row r="10" spans="1:1" x14ac:dyDescent="0.35">
      <c r="A10" t="s">
        <v>25</v>
      </c>
    </row>
    <row r="11" spans="1:1" x14ac:dyDescent="0.35">
      <c r="A11" t="s">
        <v>21</v>
      </c>
    </row>
    <row r="12" spans="1:1" x14ac:dyDescent="0.35">
      <c r="A12" t="s">
        <v>22</v>
      </c>
    </row>
    <row r="13" spans="1:1" x14ac:dyDescent="0.35">
      <c r="A13" t="s">
        <v>23</v>
      </c>
    </row>
    <row r="14" spans="1:1" x14ac:dyDescent="0.35">
      <c r="A14" t="s">
        <v>24</v>
      </c>
    </row>
    <row r="15" spans="1:1" x14ac:dyDescent="0.35">
      <c r="A15" t="s">
        <v>4</v>
      </c>
    </row>
  </sheetData>
  <pageMargins left="0.7" right="0.7" top="0.75" bottom="0.75" header="0.3" footer="0.3"/>
  <pageSetup paperSize="9" orientation="portrait" r:id="rId1"/>
  <customProperties>
    <customPr name="EpmWorksheetKeyString_GUID" r:id="rId2"/>
  </customProperties>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4B6D5E4519264D9ACCD102080E79C6" ma:contentTypeVersion="18" ma:contentTypeDescription="Create a new document." ma:contentTypeScope="" ma:versionID="4d482bd9c5a590bc1531e0fefefe9972">
  <xsd:schema xmlns:xsd="http://www.w3.org/2001/XMLSchema" xmlns:xs="http://www.w3.org/2001/XMLSchema" xmlns:p="http://schemas.microsoft.com/office/2006/metadata/properties" xmlns:ns2="5ea65bd7-bb6e-4891-ba1e-ad448a47d536" xmlns:ns3="7b7afacb-e496-48ce-a794-cc8ecc50fb12" targetNamespace="http://schemas.microsoft.com/office/2006/metadata/properties" ma:root="true" ma:fieldsID="829566585ce151397cad94edcb0e52f9" ns2:_="" ns3:_="">
    <xsd:import namespace="5ea65bd7-bb6e-4891-ba1e-ad448a47d536"/>
    <xsd:import namespace="7b7afacb-e496-48ce-a794-cc8ecc50fb1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a65bd7-bb6e-4891-ba1e-ad448a47d5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1606f1c-e8f3-4eea-8781-18564de9924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7afacb-e496-48ce-a794-cc8ecc50fb1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d48e1fd-850b-4315-aa81-137a8d0c1bd4}" ma:internalName="TaxCatchAll" ma:showField="CatchAllData" ma:web="7b7afacb-e496-48ce-a794-cc8ecc50fb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b7afacb-e496-48ce-a794-cc8ecc50fb12" xsi:nil="true"/>
    <lcf76f155ced4ddcb4097134ff3c332f xmlns="5ea65bd7-bb6e-4891-ba1e-ad448a47d536">
      <Terms xmlns="http://schemas.microsoft.com/office/infopath/2007/PartnerControls"/>
    </lcf76f155ced4ddcb4097134ff3c332f>
    <SharedWithUsers xmlns="7b7afacb-e496-48ce-a794-cc8ecc50fb12">
      <UserInfo>
        <DisplayName>Candace Grigsby</DisplayName>
        <AccountId>358</AccountId>
        <AccountType/>
      </UserInfo>
      <UserInfo>
        <DisplayName>Patrick Kennedy</DisplayName>
        <AccountId>365</AccountId>
        <AccountType/>
      </UserInfo>
    </SharedWithUsers>
  </documentManagement>
</p:properties>
</file>

<file path=customXml/itemProps1.xml><?xml version="1.0" encoding="utf-8"?>
<ds:datastoreItem xmlns:ds="http://schemas.openxmlformats.org/officeDocument/2006/customXml" ds:itemID="{DE8B429C-9C9C-4D02-8257-7351528C712B}">
  <ds:schemaRefs>
    <ds:schemaRef ds:uri="http://schemas.microsoft.com/sharepoint/v3/contenttype/forms"/>
  </ds:schemaRefs>
</ds:datastoreItem>
</file>

<file path=customXml/itemProps2.xml><?xml version="1.0" encoding="utf-8"?>
<ds:datastoreItem xmlns:ds="http://schemas.openxmlformats.org/officeDocument/2006/customXml" ds:itemID="{E07630A2-6B14-4769-AF93-E8EBBB2EB0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a65bd7-bb6e-4891-ba1e-ad448a47d536"/>
    <ds:schemaRef ds:uri="7b7afacb-e496-48ce-a794-cc8ecc50fb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6D2579-FE83-4F82-92BF-88107E8A03C5}">
  <ds:schemaRefs>
    <ds:schemaRef ds:uri="http://schemas.microsoft.com/office/2006/documentManagement/types"/>
    <ds:schemaRef ds:uri="http://purl.org/dc/elements/1.1/"/>
    <ds:schemaRef ds:uri="http://schemas.microsoft.com/office/infopath/2007/PartnerControls"/>
    <ds:schemaRef ds:uri="7b7afacb-e496-48ce-a794-cc8ecc50fb12"/>
    <ds:schemaRef ds:uri="5ea65bd7-bb6e-4891-ba1e-ad448a47d536"/>
    <ds:schemaRef ds:uri="http://schemas.microsoft.com/office/2006/metadata/properties"/>
    <ds:schemaRef ds:uri="http://purl.org/dc/dcmitype/"/>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Contents</vt:lpstr>
      <vt:lpstr>2. Project costs </vt:lpstr>
      <vt:lpstr>3. Volunteer contributions</vt:lpstr>
      <vt:lpstr>4. Non-cash contributions</vt:lpstr>
      <vt:lpstr>5. Project income</vt:lpstr>
      <vt:lpstr>Drop-down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YFS Financial breakdown and balance sheet</dc:title>
  <dc:subject/>
  <dc:creator/>
  <cp:keywords/>
  <dc:description/>
  <cp:lastModifiedBy/>
  <cp:revision>1</cp:revision>
  <dcterms:created xsi:type="dcterms:W3CDTF">2021-05-05T15:20:13Z</dcterms:created>
  <dcterms:modified xsi:type="dcterms:W3CDTF">2024-08-22T14:34:24Z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0x0101007B4B6D5E4519264D9ACCD102080E79C6</vt:lpwstr>
  </property>
  <property fmtid="{D5CDD505-2E9C-101B-9397-08002B2CF9AE}" pid="3" name="MediaServiceImageTags">
    <vt:lpwstr/>
  </property>
</Properties>
</file>